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75" windowWidth="11340" windowHeight="9780" tabRatio="773" activeTab="2"/>
  </bookViews>
  <sheets>
    <sheet name="schema 25m Heren" sheetId="1" r:id="rId1"/>
    <sheet name="schema 50m Heren" sheetId="2" r:id="rId2"/>
    <sheet name="schema 25m Dames" sheetId="3" r:id="rId3"/>
    <sheet name="schema 50m Dames" sheetId="4" r:id="rId4"/>
  </sheets>
  <definedNames>
    <definedName name="_xlnm.Print_Area" localSheetId="2">'schema 25m Dames'!$A$1:$T$34</definedName>
  </definedNames>
  <calcPr fullCalcOnLoad="1"/>
</workbook>
</file>

<file path=xl/sharedStrings.xml><?xml version="1.0" encoding="utf-8"?>
<sst xmlns="http://schemas.openxmlformats.org/spreadsheetml/2006/main" count="672" uniqueCount="67">
  <si>
    <t>vrij</t>
  </si>
  <si>
    <t>rug</t>
  </si>
  <si>
    <t>school</t>
  </si>
  <si>
    <t>vlinder</t>
  </si>
  <si>
    <t>wissel</t>
  </si>
  <si>
    <t>25+</t>
  </si>
  <si>
    <t>30+</t>
  </si>
  <si>
    <t>35+</t>
  </si>
  <si>
    <t>40+</t>
  </si>
  <si>
    <t>45+</t>
  </si>
  <si>
    <t>50+</t>
  </si>
  <si>
    <t>Brett Kramer</t>
  </si>
  <si>
    <t>Teun vd Steen</t>
  </si>
  <si>
    <t>Willem-Jan de Pinth</t>
  </si>
  <si>
    <t>Oscar v Holsteyn</t>
  </si>
  <si>
    <t>Willem Zwiers</t>
  </si>
  <si>
    <t>20+</t>
  </si>
  <si>
    <t>Naam</t>
  </si>
  <si>
    <t>Tijd</t>
  </si>
  <si>
    <t>Rik v Gasteren</t>
  </si>
  <si>
    <t>Rob Heikoop</t>
  </si>
  <si>
    <t>Frans Vesters</t>
  </si>
  <si>
    <t>Lars Damen</t>
  </si>
  <si>
    <t>Roland Heyman</t>
  </si>
  <si>
    <t>Joost de Kroon</t>
  </si>
  <si>
    <t>Jan Vugts</t>
  </si>
  <si>
    <t>Bram Mommers</t>
  </si>
  <si>
    <t>Stefhan v Esch</t>
  </si>
  <si>
    <t>Remko vd Wiel</t>
  </si>
  <si>
    <t>Odile Olislagers</t>
  </si>
  <si>
    <t>Tamara vd Wiel</t>
  </si>
  <si>
    <t>Claudia van Drunen</t>
  </si>
  <si>
    <t>25m bad</t>
  </si>
  <si>
    <t>50m bad</t>
  </si>
  <si>
    <t>Hans Brugman</t>
  </si>
  <si>
    <t>Master clubrecordtijden per leeftijdscategorie</t>
  </si>
  <si>
    <t>55+</t>
  </si>
  <si>
    <t>Liesbeth de Haan</t>
  </si>
  <si>
    <t>Marlous Neijman</t>
  </si>
  <si>
    <t>Rudy Slegers</t>
  </si>
  <si>
    <t>snelste</t>
  </si>
  <si>
    <t>Remko vd Wiel /
Maarten Leemput</t>
  </si>
  <si>
    <t>Teun vd Steen /
Bram Mommers</t>
  </si>
  <si>
    <t>Patty Verhagen</t>
  </si>
  <si>
    <t>Elske Koulman</t>
  </si>
  <si>
    <t>Armand Lavèn</t>
  </si>
  <si>
    <t>60+</t>
  </si>
  <si>
    <t>José Miltenburg</t>
  </si>
  <si>
    <t>Tanja Mertens</t>
  </si>
  <si>
    <t>Karin vd Heuvel</t>
  </si>
  <si>
    <t>Karin van den Heuvel</t>
  </si>
  <si>
    <t>Philippe van den Dungen</t>
  </si>
  <si>
    <t>Kevin de Kok</t>
  </si>
  <si>
    <t>Linda de Kok</t>
  </si>
  <si>
    <t>Jan de Laat</t>
  </si>
  <si>
    <t>Nicole Verweij</t>
  </si>
  <si>
    <t>Karin de Kok</t>
  </si>
  <si>
    <t>David Koers</t>
  </si>
  <si>
    <t>Melissa van der Geld</t>
  </si>
  <si>
    <t>Walter Wolters</t>
  </si>
  <si>
    <t>Nicky Valentijn</t>
  </si>
  <si>
    <t>Pauline Tieleman</t>
  </si>
  <si>
    <t>Cindy Hillekens</t>
  </si>
  <si>
    <t>Christel Peeters</t>
  </si>
  <si>
    <t>Oscar van Holsteyn</t>
  </si>
  <si>
    <t>Daniëlle Reijnders</t>
  </si>
  <si>
    <t xml:space="preserve">Joost de Kroon 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</si>
</sst>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&quot;€&quot;\ * #,##0.00_-;_-&quot;€&quot;\ * #,##0.00\-;_-&quot;€&quot;\ * &quot;-&quot;??_-;_-@_-"/>
    <numFmt numFmtId="178" formatCode="&quot;Ja&quot;;&quot;Ja&quot;;&quot;Nee&quot;"/>
    <numFmt numFmtId="179" formatCode="&quot;Waar&quot;;&quot;Waar&quot;;&quot;Niet waar&quot;"/>
    <numFmt numFmtId="180" formatCode="&quot;Aan&quot;;&quot;Aan&quot;;&quot;Uit&quot;"/>
    <numFmt numFmtId="181" formatCode="mm:ss.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181" fontId="0" fillId="33" borderId="13" xfId="0" applyNumberFormat="1" applyFont="1" applyFill="1" applyBorder="1" applyAlignment="1">
      <alignment horizontal="center"/>
    </xf>
    <xf numFmtId="181" fontId="0" fillId="33" borderId="14" xfId="0" applyNumberFormat="1" applyFont="1" applyFill="1" applyBorder="1" applyAlignment="1">
      <alignment horizontal="center"/>
    </xf>
    <xf numFmtId="181" fontId="0" fillId="33" borderId="15" xfId="0" applyNumberFormat="1" applyFont="1" applyFill="1" applyBorder="1" applyAlignment="1">
      <alignment horizontal="center"/>
    </xf>
    <xf numFmtId="181" fontId="0" fillId="33" borderId="13" xfId="0" applyNumberFormat="1" applyFont="1" applyFill="1" applyBorder="1" applyAlignment="1">
      <alignment horizontal="left"/>
    </xf>
    <xf numFmtId="181" fontId="0" fillId="33" borderId="16" xfId="0" applyNumberFormat="1" applyFont="1" applyFill="1" applyBorder="1" applyAlignment="1">
      <alignment horizontal="left"/>
    </xf>
    <xf numFmtId="181" fontId="0" fillId="33" borderId="17" xfId="0" applyNumberFormat="1" applyFont="1" applyFill="1" applyBorder="1" applyAlignment="1">
      <alignment horizontal="left"/>
    </xf>
    <xf numFmtId="0" fontId="0" fillId="0" borderId="18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Alignment="1">
      <alignment vertical="top"/>
    </xf>
    <xf numFmtId="181" fontId="0" fillId="0" borderId="19" xfId="0" applyNumberFormat="1" applyFont="1" applyBorder="1" applyAlignment="1">
      <alignment/>
    </xf>
    <xf numFmtId="181" fontId="0" fillId="0" borderId="0" xfId="0" applyNumberFormat="1" applyFont="1" applyBorder="1" applyAlignment="1">
      <alignment horizontal="center"/>
    </xf>
    <xf numFmtId="181" fontId="0" fillId="0" borderId="19" xfId="0" applyNumberFormat="1" applyFont="1" applyFill="1" applyBorder="1" applyAlignment="1">
      <alignment vertical="top"/>
    </xf>
    <xf numFmtId="181" fontId="0" fillId="0" borderId="0" xfId="0" applyNumberFormat="1" applyFont="1" applyFill="1" applyBorder="1" applyAlignment="1">
      <alignment horizontal="center" vertical="top"/>
    </xf>
    <xf numFmtId="181" fontId="0" fillId="0" borderId="20" xfId="0" applyNumberFormat="1" applyFont="1" applyFill="1" applyBorder="1" applyAlignment="1">
      <alignment vertical="top"/>
    </xf>
    <xf numFmtId="181" fontId="0" fillId="0" borderId="18" xfId="0" applyNumberFormat="1" applyFont="1" applyFill="1" applyBorder="1" applyAlignment="1">
      <alignment horizontal="center" vertical="top"/>
    </xf>
    <xf numFmtId="181" fontId="0" fillId="0" borderId="1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1" fontId="1" fillId="0" borderId="21" xfId="0" applyNumberFormat="1" applyFont="1" applyBorder="1" applyAlignment="1">
      <alignment horizontal="center"/>
    </xf>
    <xf numFmtId="181" fontId="0" fillId="0" borderId="22" xfId="0" applyNumberFormat="1" applyFont="1" applyBorder="1" applyAlignment="1">
      <alignment/>
    </xf>
    <xf numFmtId="181" fontId="0" fillId="0" borderId="22" xfId="0" applyNumberFormat="1" applyFont="1" applyFill="1" applyBorder="1" applyAlignment="1">
      <alignment/>
    </xf>
    <xf numFmtId="181" fontId="0" fillId="0" borderId="12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/>
    </xf>
    <xf numFmtId="181" fontId="0" fillId="0" borderId="21" xfId="0" applyNumberFormat="1" applyFont="1" applyBorder="1" applyAlignment="1">
      <alignment horizontal="center"/>
    </xf>
    <xf numFmtId="181" fontId="0" fillId="0" borderId="23" xfId="0" applyNumberFormat="1" applyFont="1" applyFill="1" applyBorder="1" applyAlignment="1">
      <alignment horizontal="center"/>
    </xf>
    <xf numFmtId="181" fontId="0" fillId="0" borderId="0" xfId="0" applyNumberFormat="1" applyFont="1" applyFill="1" applyBorder="1" applyAlignment="1">
      <alignment/>
    </xf>
    <xf numFmtId="181" fontId="0" fillId="0" borderId="0" xfId="0" applyNumberFormat="1" applyFont="1" applyAlignment="1">
      <alignment horizontal="center"/>
    </xf>
    <xf numFmtId="181" fontId="0" fillId="0" borderId="0" xfId="0" applyNumberFormat="1" applyFont="1" applyFill="1" applyAlignment="1">
      <alignment horizontal="center"/>
    </xf>
    <xf numFmtId="181" fontId="0" fillId="0" borderId="20" xfId="0" applyNumberFormat="1" applyFont="1" applyFill="1" applyBorder="1" applyAlignment="1">
      <alignment/>
    </xf>
    <xf numFmtId="181" fontId="0" fillId="0" borderId="18" xfId="0" applyNumberFormat="1" applyFont="1" applyFill="1" applyBorder="1" applyAlignment="1">
      <alignment horizontal="center"/>
    </xf>
    <xf numFmtId="181" fontId="0" fillId="0" borderId="20" xfId="0" applyNumberFormat="1" applyFont="1" applyBorder="1" applyAlignment="1">
      <alignment/>
    </xf>
    <xf numFmtId="181" fontId="0" fillId="0" borderId="24" xfId="0" applyNumberFormat="1" applyFont="1" applyBorder="1" applyAlignment="1">
      <alignment horizontal="center"/>
    </xf>
    <xf numFmtId="181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 vertical="top"/>
    </xf>
    <xf numFmtId="181" fontId="0" fillId="0" borderId="18" xfId="0" applyNumberFormat="1" applyFont="1" applyBorder="1" applyAlignment="1">
      <alignment horizontal="center"/>
    </xf>
    <xf numFmtId="181" fontId="0" fillId="0" borderId="18" xfId="0" applyNumberFormat="1" applyFont="1" applyBorder="1" applyAlignment="1">
      <alignment/>
    </xf>
    <xf numFmtId="181" fontId="0" fillId="0" borderId="23" xfId="0" applyNumberFormat="1" applyFont="1" applyBorder="1" applyAlignment="1">
      <alignment horizontal="center"/>
    </xf>
    <xf numFmtId="181" fontId="0" fillId="0" borderId="23" xfId="0" applyNumberFormat="1" applyFont="1" applyBorder="1" applyAlignment="1">
      <alignment horizontal="center" vertical="top"/>
    </xf>
    <xf numFmtId="181" fontId="0" fillId="0" borderId="25" xfId="0" applyNumberFormat="1" applyFont="1" applyBorder="1" applyAlignment="1">
      <alignment horizontal="center"/>
    </xf>
    <xf numFmtId="181" fontId="0" fillId="0" borderId="0" xfId="0" applyNumberFormat="1" applyFont="1" applyFill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181" fontId="0" fillId="0" borderId="0" xfId="0" applyNumberFormat="1" applyFont="1" applyAlignment="1">
      <alignment/>
    </xf>
    <xf numFmtId="0" fontId="0" fillId="0" borderId="12" xfId="0" applyFont="1" applyBorder="1" applyAlignment="1">
      <alignment horizontal="center"/>
    </xf>
    <xf numFmtId="181" fontId="0" fillId="0" borderId="19" xfId="0" applyNumberFormat="1" applyFont="1" applyBorder="1" applyAlignment="1">
      <alignment vertical="top"/>
    </xf>
    <xf numFmtId="0" fontId="0" fillId="0" borderId="18" xfId="0" applyFont="1" applyFill="1" applyBorder="1" applyAlignment="1">
      <alignment vertical="top"/>
    </xf>
    <xf numFmtId="181" fontId="0" fillId="0" borderId="25" xfId="0" applyNumberFormat="1" applyFont="1" applyFill="1" applyBorder="1" applyAlignment="1">
      <alignment horizontal="center"/>
    </xf>
    <xf numFmtId="0" fontId="0" fillId="0" borderId="26" xfId="0" applyFont="1" applyBorder="1" applyAlignment="1">
      <alignment/>
    </xf>
    <xf numFmtId="181" fontId="0" fillId="0" borderId="12" xfId="0" applyNumberFormat="1" applyFont="1" applyBorder="1" applyAlignment="1">
      <alignment horizontal="center"/>
    </xf>
    <xf numFmtId="181" fontId="0" fillId="0" borderId="19" xfId="0" applyNumberFormat="1" applyFont="1" applyFill="1" applyBorder="1" applyAlignment="1">
      <alignment vertical="top" wrapText="1"/>
    </xf>
    <xf numFmtId="181" fontId="0" fillId="0" borderId="0" xfId="0" applyNumberFormat="1" applyFont="1" applyAlignment="1">
      <alignment horizontal="center" vertical="top"/>
    </xf>
    <xf numFmtId="181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33" borderId="10" xfId="0" applyFont="1" applyFill="1" applyBorder="1" applyAlignment="1">
      <alignment horizontal="right"/>
    </xf>
    <xf numFmtId="0" fontId="0" fillId="33" borderId="22" xfId="0" applyFont="1" applyFill="1" applyBorder="1" applyAlignment="1">
      <alignment horizontal="right"/>
    </xf>
    <xf numFmtId="0" fontId="0" fillId="33" borderId="27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0" fillId="33" borderId="22" xfId="0" applyFill="1" applyBorder="1" applyAlignment="1">
      <alignment horizontal="right"/>
    </xf>
    <xf numFmtId="0" fontId="0" fillId="33" borderId="27" xfId="0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181" fontId="0" fillId="0" borderId="22" xfId="0" applyNumberFormat="1" applyFont="1" applyBorder="1" applyAlignment="1">
      <alignment horizontal="center"/>
    </xf>
    <xf numFmtId="181" fontId="0" fillId="0" borderId="19" xfId="0" applyNumberFormat="1" applyFont="1" applyBorder="1" applyAlignment="1">
      <alignment horizontal="center"/>
    </xf>
    <xf numFmtId="181" fontId="0" fillId="0" borderId="20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181" fontId="0" fillId="0" borderId="21" xfId="0" applyNumberFormat="1" applyBorder="1" applyAlignment="1">
      <alignment horizontal="center"/>
    </xf>
    <xf numFmtId="181" fontId="0" fillId="0" borderId="21" xfId="0" applyNumberFormat="1" applyBorder="1" applyAlignment="1">
      <alignment horizontal="center" vertical="top"/>
    </xf>
    <xf numFmtId="181" fontId="0" fillId="0" borderId="23" xfId="0" applyNumberFormat="1" applyFill="1" applyBorder="1" applyAlignment="1">
      <alignment horizontal="center" vertical="center"/>
    </xf>
    <xf numFmtId="181" fontId="0" fillId="0" borderId="23" xfId="0" applyNumberFormat="1" applyBorder="1" applyAlignment="1">
      <alignment horizontal="center" vertical="center"/>
    </xf>
    <xf numFmtId="0" fontId="0" fillId="0" borderId="0" xfId="0" applyFont="1" applyFill="1" applyAlignment="1">
      <alignment/>
    </xf>
    <xf numFmtId="181" fontId="0" fillId="33" borderId="0" xfId="0" applyNumberFormat="1" applyFont="1" applyFill="1" applyBorder="1" applyAlignment="1">
      <alignment horizontal="left"/>
    </xf>
    <xf numFmtId="181" fontId="0" fillId="34" borderId="0" xfId="0" applyNumberFormat="1" applyFont="1" applyFill="1" applyAlignment="1">
      <alignment/>
    </xf>
    <xf numFmtId="181" fontId="0" fillId="34" borderId="19" xfId="0" applyNumberFormat="1" applyFont="1" applyFill="1" applyBorder="1" applyAlignment="1">
      <alignment/>
    </xf>
    <xf numFmtId="181" fontId="0" fillId="34" borderId="20" xfId="0" applyNumberFormat="1" applyFont="1" applyFill="1" applyBorder="1" applyAlignment="1">
      <alignment/>
    </xf>
    <xf numFmtId="181" fontId="0" fillId="0" borderId="0" xfId="0" applyNumberFormat="1" applyAlignment="1">
      <alignment/>
    </xf>
    <xf numFmtId="181" fontId="0" fillId="34" borderId="0" xfId="0" applyNumberFormat="1" applyFont="1" applyFill="1" applyBorder="1" applyAlignment="1">
      <alignment/>
    </xf>
    <xf numFmtId="181" fontId="0" fillId="35" borderId="0" xfId="0" applyNumberFormat="1" applyFont="1" applyFill="1" applyBorder="1" applyAlignment="1">
      <alignment/>
    </xf>
    <xf numFmtId="181" fontId="0" fillId="35" borderId="19" xfId="0" applyNumberFormat="1" applyFont="1" applyFill="1" applyBorder="1" applyAlignment="1">
      <alignment/>
    </xf>
    <xf numFmtId="181" fontId="0" fillId="35" borderId="19" xfId="0" applyNumberFormat="1" applyFont="1" applyFill="1" applyBorder="1" applyAlignment="1">
      <alignment vertical="top"/>
    </xf>
    <xf numFmtId="181" fontId="0" fillId="35" borderId="20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181" fontId="0" fillId="0" borderId="0" xfId="0" applyNumberFormat="1" applyFont="1" applyBorder="1" applyAlignment="1">
      <alignment horizontal="left"/>
    </xf>
    <xf numFmtId="181" fontId="0" fillId="0" borderId="0" xfId="0" applyNumberFormat="1" applyFill="1" applyAlignment="1">
      <alignment/>
    </xf>
    <xf numFmtId="181" fontId="0" fillId="34" borderId="0" xfId="0" applyNumberFormat="1" applyFont="1" applyFill="1" applyBorder="1" applyAlignment="1">
      <alignment horizontal="left"/>
    </xf>
    <xf numFmtId="181" fontId="0" fillId="0" borderId="19" xfId="0" applyNumberFormat="1" applyFont="1" applyBorder="1" applyAlignment="1">
      <alignment horizontal="left"/>
    </xf>
    <xf numFmtId="181" fontId="0" fillId="34" borderId="19" xfId="0" applyNumberFormat="1" applyFont="1" applyFill="1" applyBorder="1" applyAlignment="1">
      <alignment horizontal="left"/>
    </xf>
    <xf numFmtId="181" fontId="0" fillId="0" borderId="0" xfId="0" applyNumberFormat="1" applyBorder="1" applyAlignment="1">
      <alignment horizontal="center"/>
    </xf>
    <xf numFmtId="181" fontId="1" fillId="0" borderId="0" xfId="0" applyNumberFormat="1" applyFont="1" applyBorder="1" applyAlignment="1">
      <alignment horizontal="center"/>
    </xf>
    <xf numFmtId="181" fontId="0" fillId="0" borderId="11" xfId="0" applyNumberFormat="1" applyFont="1" applyBorder="1" applyAlignment="1">
      <alignment horizontal="center"/>
    </xf>
    <xf numFmtId="181" fontId="0" fillId="0" borderId="19" xfId="0" applyNumberFormat="1" applyFont="1" applyFill="1" applyBorder="1" applyAlignment="1">
      <alignment horizontal="left"/>
    </xf>
    <xf numFmtId="181" fontId="0" fillId="0" borderId="0" xfId="0" applyNumberFormat="1" applyBorder="1" applyAlignment="1">
      <alignment horizontal="center" vertical="top"/>
    </xf>
    <xf numFmtId="181" fontId="0" fillId="0" borderId="19" xfId="0" applyNumberFormat="1" applyBorder="1" applyAlignment="1">
      <alignment horizontal="center"/>
    </xf>
    <xf numFmtId="181" fontId="1" fillId="0" borderId="19" xfId="0" applyNumberFormat="1" applyFont="1" applyBorder="1" applyAlignment="1">
      <alignment horizontal="center"/>
    </xf>
    <xf numFmtId="181" fontId="1" fillId="0" borderId="0" xfId="0" applyNumberFormat="1" applyFont="1" applyFill="1" applyBorder="1" applyAlignment="1">
      <alignment/>
    </xf>
    <xf numFmtId="181" fontId="0" fillId="34" borderId="19" xfId="0" applyNumberFormat="1" applyFont="1" applyFill="1" applyBorder="1" applyAlignment="1">
      <alignment vertical="top"/>
    </xf>
    <xf numFmtId="181" fontId="0" fillId="0" borderId="19" xfId="0" applyNumberFormat="1" applyFont="1" applyBorder="1" applyAlignment="1">
      <alignment horizontal="center" vertical="top"/>
    </xf>
    <xf numFmtId="181" fontId="0" fillId="0" borderId="20" xfId="0" applyNumberFormat="1" applyFont="1" applyFill="1" applyBorder="1" applyAlignment="1">
      <alignment horizontal="left"/>
    </xf>
    <xf numFmtId="181" fontId="0" fillId="0" borderId="0" xfId="0" applyNumberFormat="1" applyFont="1" applyFill="1" applyBorder="1" applyAlignment="1">
      <alignment horizontal="left"/>
    </xf>
    <xf numFmtId="181" fontId="0" fillId="36" borderId="19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12" sqref="S12"/>
    </sheetView>
  </sheetViews>
  <sheetFormatPr defaultColWidth="9.140625" defaultRowHeight="12.75"/>
  <cols>
    <col min="1" max="1" width="6.8515625" style="51" customWidth="1"/>
    <col min="2" max="2" width="21.28125" style="51" customWidth="1"/>
    <col min="3" max="3" width="9.7109375" style="51" customWidth="1"/>
    <col min="4" max="4" width="17.8515625" style="50" bestFit="1" customWidth="1"/>
    <col min="5" max="5" width="9.7109375" style="50" customWidth="1"/>
    <col min="6" max="6" width="15.28125" style="50" bestFit="1" customWidth="1"/>
    <col min="7" max="7" width="9.8515625" style="50" bestFit="1" customWidth="1"/>
    <col min="8" max="8" width="15.28125" style="50" bestFit="1" customWidth="1"/>
    <col min="9" max="9" width="9.8515625" style="50" bestFit="1" customWidth="1"/>
    <col min="10" max="10" width="15.421875" style="50" customWidth="1"/>
    <col min="11" max="11" width="9.7109375" style="50" customWidth="1"/>
    <col min="12" max="12" width="16.7109375" style="50" customWidth="1"/>
    <col min="13" max="13" width="9.8515625" style="50" customWidth="1"/>
    <col min="14" max="14" width="17.140625" style="50" customWidth="1"/>
    <col min="15" max="15" width="9.8515625" style="50" customWidth="1"/>
    <col min="16" max="16" width="13.57421875" style="50" customWidth="1"/>
    <col min="17" max="17" width="9.8515625" style="50" customWidth="1"/>
    <col min="18" max="18" width="12.7109375" style="50" customWidth="1"/>
    <col min="19" max="19" width="9.8515625" style="50" customWidth="1"/>
    <col min="20" max="20" width="9.7109375" style="50" bestFit="1" customWidth="1"/>
    <col min="21" max="16384" width="9.140625" style="50" customWidth="1"/>
  </cols>
  <sheetData>
    <row r="1" ht="12.75">
      <c r="B1" s="51" t="s">
        <v>32</v>
      </c>
    </row>
    <row r="3" spans="2:16" ht="12.75">
      <c r="B3" s="51" t="s">
        <v>35</v>
      </c>
      <c r="F3" s="52"/>
      <c r="G3" s="52"/>
      <c r="P3" s="84"/>
    </row>
    <row r="4" ht="13.5" thickBot="1"/>
    <row r="5" spans="2:19" ht="12.75">
      <c r="B5" s="69" t="s">
        <v>16</v>
      </c>
      <c r="C5" s="53"/>
      <c r="D5" s="68" t="s">
        <v>5</v>
      </c>
      <c r="E5" s="53"/>
      <c r="F5" s="68" t="s">
        <v>6</v>
      </c>
      <c r="G5" s="53"/>
      <c r="H5" s="68" t="s">
        <v>7</v>
      </c>
      <c r="I5" s="54"/>
      <c r="J5" s="67" t="s">
        <v>8</v>
      </c>
      <c r="K5" s="53"/>
      <c r="L5" s="68" t="s">
        <v>9</v>
      </c>
      <c r="M5" s="54"/>
      <c r="N5" s="67" t="s">
        <v>10</v>
      </c>
      <c r="O5" s="55"/>
      <c r="P5" s="67" t="s">
        <v>36</v>
      </c>
      <c r="Q5" s="55"/>
      <c r="R5" s="67" t="s">
        <v>46</v>
      </c>
      <c r="S5" s="55"/>
    </row>
    <row r="6" spans="2:19" ht="13.5" thickBot="1">
      <c r="B6" s="15" t="s">
        <v>17</v>
      </c>
      <c r="C6" s="10" t="s">
        <v>18</v>
      </c>
      <c r="D6" s="14" t="s">
        <v>17</v>
      </c>
      <c r="E6" s="10" t="s">
        <v>18</v>
      </c>
      <c r="F6" s="14" t="s">
        <v>17</v>
      </c>
      <c r="G6" s="10" t="s">
        <v>18</v>
      </c>
      <c r="H6" s="14" t="s">
        <v>17</v>
      </c>
      <c r="I6" s="11" t="s">
        <v>18</v>
      </c>
      <c r="J6" s="13" t="s">
        <v>17</v>
      </c>
      <c r="K6" s="10" t="s">
        <v>18</v>
      </c>
      <c r="L6" s="14" t="s">
        <v>17</v>
      </c>
      <c r="M6" s="11" t="s">
        <v>18</v>
      </c>
      <c r="N6" s="13" t="s">
        <v>17</v>
      </c>
      <c r="O6" s="12" t="s">
        <v>18</v>
      </c>
      <c r="P6" s="13" t="s">
        <v>17</v>
      </c>
      <c r="Q6" s="12" t="s">
        <v>18</v>
      </c>
      <c r="R6" s="13" t="s">
        <v>17</v>
      </c>
      <c r="S6" s="12" t="s">
        <v>18</v>
      </c>
    </row>
    <row r="7" spans="1:20" ht="12.75">
      <c r="A7" s="6" t="s">
        <v>0</v>
      </c>
      <c r="B7" s="29"/>
      <c r="C7" s="21"/>
      <c r="D7" s="30"/>
      <c r="E7" s="31"/>
      <c r="F7" s="32"/>
      <c r="G7" s="36"/>
      <c r="H7" s="20"/>
      <c r="I7" s="46"/>
      <c r="J7" s="56"/>
      <c r="K7" s="36"/>
      <c r="L7" s="20"/>
      <c r="M7" s="46"/>
      <c r="N7" s="56"/>
      <c r="O7" s="62"/>
      <c r="P7" s="56"/>
      <c r="Q7" s="62"/>
      <c r="R7" s="76"/>
      <c r="S7" s="62"/>
      <c r="T7" s="70" t="s">
        <v>40</v>
      </c>
    </row>
    <row r="8" spans="1:20" ht="12.75">
      <c r="A8" s="18">
        <v>25</v>
      </c>
      <c r="B8" s="26" t="s">
        <v>27</v>
      </c>
      <c r="C8" s="21">
        <v>0.00014166666666666668</v>
      </c>
      <c r="D8" s="26" t="s">
        <v>26</v>
      </c>
      <c r="E8" s="34">
        <v>0.00014039351851851854</v>
      </c>
      <c r="F8" s="91" t="s">
        <v>25</v>
      </c>
      <c r="G8" s="37">
        <v>0.00013622685185185184</v>
      </c>
      <c r="H8" s="20" t="s">
        <v>14</v>
      </c>
      <c r="I8" s="46">
        <v>0.0001412037037037037</v>
      </c>
      <c r="J8" s="20" t="s">
        <v>22</v>
      </c>
      <c r="K8" s="36">
        <v>0.00014872685185185185</v>
      </c>
      <c r="L8" s="20" t="s">
        <v>34</v>
      </c>
      <c r="M8" s="46">
        <v>0.00014918981481481483</v>
      </c>
      <c r="N8" s="20" t="s">
        <v>15</v>
      </c>
      <c r="O8" s="46">
        <v>0.0001503472222222222</v>
      </c>
      <c r="P8" s="26" t="s">
        <v>15</v>
      </c>
      <c r="Q8" s="46">
        <v>0.0001636574074074074</v>
      </c>
      <c r="R8" s="20" t="s">
        <v>15</v>
      </c>
      <c r="S8" s="46">
        <v>0.00016863425925925924</v>
      </c>
      <c r="T8" s="56">
        <f>MIN(B8:S8)</f>
        <v>0.00013622685185185184</v>
      </c>
    </row>
    <row r="9" spans="1:20" ht="12.75">
      <c r="A9" s="18">
        <v>50</v>
      </c>
      <c r="B9" s="92" t="s">
        <v>39</v>
      </c>
      <c r="C9" s="21">
        <v>0.0002872685185185185</v>
      </c>
      <c r="D9" s="26" t="s">
        <v>26</v>
      </c>
      <c r="E9" s="34">
        <v>0.00030208333333333335</v>
      </c>
      <c r="F9" s="26" t="s">
        <v>26</v>
      </c>
      <c r="G9" s="36">
        <v>0.0003025462962962963</v>
      </c>
      <c r="H9" s="20" t="s">
        <v>14</v>
      </c>
      <c r="I9" s="46">
        <v>0.000302662037037037</v>
      </c>
      <c r="J9" s="20" t="s">
        <v>14</v>
      </c>
      <c r="K9" s="36">
        <v>0.0003133101851851852</v>
      </c>
      <c r="L9" s="20" t="s">
        <v>15</v>
      </c>
      <c r="M9" s="46">
        <v>0.00032199074074074074</v>
      </c>
      <c r="N9" s="20" t="s">
        <v>15</v>
      </c>
      <c r="O9" s="46">
        <v>0.0003273148148148148</v>
      </c>
      <c r="P9" s="26" t="s">
        <v>59</v>
      </c>
      <c r="Q9" s="46">
        <v>0.0003513888888888889</v>
      </c>
      <c r="R9" s="20" t="s">
        <v>15</v>
      </c>
      <c r="S9" s="46">
        <v>0.0003766203703703704</v>
      </c>
      <c r="T9" s="56">
        <f aca="true" t="shared" si="0" ref="T9:T33">MIN(B9:S9)</f>
        <v>0.0002872685185185185</v>
      </c>
    </row>
    <row r="10" spans="1:20" ht="12.75">
      <c r="A10" s="17">
        <v>100</v>
      </c>
      <c r="B10" s="92" t="s">
        <v>39</v>
      </c>
      <c r="C10" s="23">
        <v>0.0006247685185185185</v>
      </c>
      <c r="D10" s="26" t="s">
        <v>26</v>
      </c>
      <c r="E10" s="34">
        <v>0.0006520833333333334</v>
      </c>
      <c r="F10" s="26" t="s">
        <v>26</v>
      </c>
      <c r="G10" s="36">
        <v>0.0006462962962962964</v>
      </c>
      <c r="H10" s="20" t="s">
        <v>14</v>
      </c>
      <c r="I10" s="46">
        <v>0.000657175925925926</v>
      </c>
      <c r="J10" s="20" t="s">
        <v>14</v>
      </c>
      <c r="K10" s="36">
        <v>0.000680787037037037</v>
      </c>
      <c r="L10" s="20" t="s">
        <v>15</v>
      </c>
      <c r="M10" s="46">
        <v>0.0007065972222222223</v>
      </c>
      <c r="N10" s="20" t="s">
        <v>15</v>
      </c>
      <c r="O10" s="46">
        <v>0.0007267361111111112</v>
      </c>
      <c r="P10" s="26" t="s">
        <v>15</v>
      </c>
      <c r="Q10" s="46">
        <v>0.0007841435185185185</v>
      </c>
      <c r="R10" s="20" t="s">
        <v>54</v>
      </c>
      <c r="S10" s="46">
        <v>0.0009315972222222221</v>
      </c>
      <c r="T10" s="56">
        <f t="shared" si="0"/>
        <v>0.0006247685185185185</v>
      </c>
    </row>
    <row r="11" spans="1:20" ht="12.75">
      <c r="A11" s="17">
        <v>200</v>
      </c>
      <c r="B11" s="20" t="s">
        <v>11</v>
      </c>
      <c r="C11" s="23">
        <v>0.0016140046296296295</v>
      </c>
      <c r="D11" s="92" t="s">
        <v>26</v>
      </c>
      <c r="E11" s="34">
        <v>0.0014568287037037039</v>
      </c>
      <c r="F11" s="26" t="s">
        <v>26</v>
      </c>
      <c r="G11" s="36">
        <v>0.001486111111111111</v>
      </c>
      <c r="H11" s="20" t="s">
        <v>14</v>
      </c>
      <c r="I11" s="46">
        <v>0.001524884259259259</v>
      </c>
      <c r="J11" s="56" t="s">
        <v>22</v>
      </c>
      <c r="K11" s="36">
        <v>0.0016363425925925927</v>
      </c>
      <c r="L11" s="20" t="s">
        <v>15</v>
      </c>
      <c r="M11" s="46">
        <v>0.0015846064814814813</v>
      </c>
      <c r="N11" s="20" t="s">
        <v>15</v>
      </c>
      <c r="O11" s="46">
        <v>0.0016319444444444445</v>
      </c>
      <c r="P11" s="26" t="s">
        <v>15</v>
      </c>
      <c r="Q11" s="46">
        <v>0.0018432870370370372</v>
      </c>
      <c r="R11" s="20" t="s">
        <v>15</v>
      </c>
      <c r="S11" s="46">
        <v>0.0019832175925925924</v>
      </c>
      <c r="T11" s="56">
        <f t="shared" si="0"/>
        <v>0.0014568287037037039</v>
      </c>
    </row>
    <row r="12" spans="1:20" ht="12.75">
      <c r="A12" s="17">
        <v>400</v>
      </c>
      <c r="B12" s="20" t="s">
        <v>11</v>
      </c>
      <c r="C12" s="23">
        <v>0.0035538194444444445</v>
      </c>
      <c r="D12" s="26" t="s">
        <v>12</v>
      </c>
      <c r="E12" s="34">
        <v>0.003233796296296296</v>
      </c>
      <c r="F12" s="92" t="s">
        <v>26</v>
      </c>
      <c r="G12" s="36">
        <v>0.0031999999999999997</v>
      </c>
      <c r="H12" s="20" t="s">
        <v>14</v>
      </c>
      <c r="I12" s="46">
        <v>0.0033487268518518523</v>
      </c>
      <c r="J12" s="56" t="s">
        <v>22</v>
      </c>
      <c r="K12" s="36">
        <v>0.003473611111111111</v>
      </c>
      <c r="L12" s="20" t="s">
        <v>15</v>
      </c>
      <c r="M12" s="46">
        <v>0.0034439814814814815</v>
      </c>
      <c r="N12" s="20" t="s">
        <v>15</v>
      </c>
      <c r="O12" s="46">
        <v>0.0035532407407407405</v>
      </c>
      <c r="P12" s="26" t="s">
        <v>15</v>
      </c>
      <c r="Q12" s="46">
        <v>0.003915393518518519</v>
      </c>
      <c r="R12" s="20" t="s">
        <v>15</v>
      </c>
      <c r="S12" s="46">
        <v>0.004040277777777777</v>
      </c>
      <c r="T12" s="56">
        <f t="shared" si="0"/>
        <v>0.0031999999999999997</v>
      </c>
    </row>
    <row r="13" spans="1:20" ht="12.75">
      <c r="A13" s="17">
        <v>800</v>
      </c>
      <c r="B13" s="22"/>
      <c r="C13" s="23"/>
      <c r="D13" s="26"/>
      <c r="E13" s="34"/>
      <c r="F13" s="32" t="s">
        <v>14</v>
      </c>
      <c r="G13" s="36">
        <v>0.008059374999999999</v>
      </c>
      <c r="H13" s="20" t="s">
        <v>14</v>
      </c>
      <c r="I13" s="46">
        <v>0.007455787037037036</v>
      </c>
      <c r="J13" s="56" t="s">
        <v>22</v>
      </c>
      <c r="K13" s="36">
        <v>0.007307407407407407</v>
      </c>
      <c r="L13" s="92" t="s">
        <v>15</v>
      </c>
      <c r="M13" s="46">
        <v>0.007064699074074074</v>
      </c>
      <c r="N13" s="20" t="s">
        <v>15</v>
      </c>
      <c r="O13" s="46">
        <v>0.00751423611111111</v>
      </c>
      <c r="P13" s="26" t="s">
        <v>15</v>
      </c>
      <c r="Q13" s="46">
        <v>0.00791412037037037</v>
      </c>
      <c r="R13" s="77" t="s">
        <v>54</v>
      </c>
      <c r="S13" s="46">
        <v>0.009875347222222221</v>
      </c>
      <c r="T13" s="56">
        <f t="shared" si="0"/>
        <v>0.007064699074074074</v>
      </c>
    </row>
    <row r="14" spans="1:20" ht="12.75">
      <c r="A14" s="17">
        <v>1500</v>
      </c>
      <c r="B14" s="22"/>
      <c r="C14" s="23"/>
      <c r="D14" s="26"/>
      <c r="E14" s="34"/>
      <c r="F14" s="32" t="s">
        <v>14</v>
      </c>
      <c r="G14" s="36">
        <v>0.015321527777777776</v>
      </c>
      <c r="H14" s="20"/>
      <c r="I14" s="46"/>
      <c r="J14" s="95" t="s">
        <v>22</v>
      </c>
      <c r="K14" s="36">
        <v>0.014152777777777778</v>
      </c>
      <c r="L14" s="92" t="s">
        <v>15</v>
      </c>
      <c r="M14" s="34">
        <v>0.014126041666666667</v>
      </c>
      <c r="N14" s="56" t="s">
        <v>24</v>
      </c>
      <c r="O14" s="46">
        <v>0.014551504629629628</v>
      </c>
      <c r="P14" s="56" t="s">
        <v>54</v>
      </c>
      <c r="Q14" s="46">
        <v>0.01727488425925926</v>
      </c>
      <c r="R14" s="77"/>
      <c r="S14" s="46"/>
      <c r="T14" s="56">
        <f t="shared" si="0"/>
        <v>0.014126041666666667</v>
      </c>
    </row>
    <row r="15" spans="1:20" ht="12.75">
      <c r="A15" s="5" t="s">
        <v>2</v>
      </c>
      <c r="B15" s="22"/>
      <c r="C15" s="23"/>
      <c r="D15" s="20"/>
      <c r="E15" s="36"/>
      <c r="F15" s="20"/>
      <c r="G15" s="36"/>
      <c r="H15" s="20"/>
      <c r="I15" s="46"/>
      <c r="J15" s="56"/>
      <c r="K15" s="36"/>
      <c r="L15" s="20"/>
      <c r="M15" s="46"/>
      <c r="N15" s="56"/>
      <c r="O15" s="46"/>
      <c r="P15" s="56"/>
      <c r="Q15" s="46"/>
      <c r="R15" s="77"/>
      <c r="S15" s="46"/>
      <c r="T15" s="56"/>
    </row>
    <row r="16" spans="1:20" ht="12.75">
      <c r="A16" s="17">
        <v>25</v>
      </c>
      <c r="B16" s="22" t="s">
        <v>28</v>
      </c>
      <c r="C16" s="23">
        <v>0.0001957175925925926</v>
      </c>
      <c r="D16" s="26" t="s">
        <v>13</v>
      </c>
      <c r="E16" s="37">
        <v>0.00017847222222222223</v>
      </c>
      <c r="F16" s="92" t="s">
        <v>26</v>
      </c>
      <c r="G16" s="36">
        <v>0.0001685185185185185</v>
      </c>
      <c r="H16" s="26" t="s">
        <v>23</v>
      </c>
      <c r="I16" s="46">
        <v>0.0001872685185185185</v>
      </c>
      <c r="J16" s="20" t="s">
        <v>24</v>
      </c>
      <c r="K16" s="36">
        <v>0.0001925925925925926</v>
      </c>
      <c r="L16" s="20" t="s">
        <v>15</v>
      </c>
      <c r="M16" s="46">
        <v>0.0001827546296296296</v>
      </c>
      <c r="N16" s="20" t="s">
        <v>15</v>
      </c>
      <c r="O16" s="46">
        <v>0.00018935185185185187</v>
      </c>
      <c r="P16" s="26" t="s">
        <v>15</v>
      </c>
      <c r="Q16" s="46">
        <v>0.00020300925925925925</v>
      </c>
      <c r="R16" s="77" t="s">
        <v>15</v>
      </c>
      <c r="S16" s="46">
        <v>0.00021724537037037038</v>
      </c>
      <c r="T16" s="56">
        <f t="shared" si="0"/>
        <v>0.0001685185185185185</v>
      </c>
    </row>
    <row r="17" spans="1:20" ht="12.75">
      <c r="A17" s="17">
        <v>50</v>
      </c>
      <c r="B17" s="22" t="s">
        <v>28</v>
      </c>
      <c r="C17" s="23">
        <v>0.0004244212962962964</v>
      </c>
      <c r="D17" s="26" t="s">
        <v>26</v>
      </c>
      <c r="E17" s="37">
        <v>0.00039085648148148156</v>
      </c>
      <c r="F17" s="92" t="s">
        <v>26</v>
      </c>
      <c r="G17" s="37">
        <v>0.000387962962962963</v>
      </c>
      <c r="H17" s="26" t="s">
        <v>45</v>
      </c>
      <c r="I17" s="46">
        <v>0.0004048611111111111</v>
      </c>
      <c r="J17" s="20" t="s">
        <v>24</v>
      </c>
      <c r="K17" s="36">
        <v>0.00042581018518518516</v>
      </c>
      <c r="L17" s="20" t="s">
        <v>15</v>
      </c>
      <c r="M17" s="46">
        <v>0.0004068287037037037</v>
      </c>
      <c r="N17" s="20" t="s">
        <v>15</v>
      </c>
      <c r="O17" s="46">
        <v>0.0004135416666666666</v>
      </c>
      <c r="P17" s="26" t="s">
        <v>15</v>
      </c>
      <c r="Q17" s="46">
        <v>0.00044571759259259255</v>
      </c>
      <c r="R17" s="77"/>
      <c r="S17" s="46"/>
      <c r="T17" s="56">
        <f t="shared" si="0"/>
        <v>0.000387962962962963</v>
      </c>
    </row>
    <row r="18" spans="1:20" ht="12.75">
      <c r="A18" s="17">
        <v>100</v>
      </c>
      <c r="B18" s="20" t="s">
        <v>11</v>
      </c>
      <c r="C18" s="23">
        <v>0.0009884259259259258</v>
      </c>
      <c r="D18" s="26" t="s">
        <v>26</v>
      </c>
      <c r="E18" s="37">
        <v>0.0008517361111111112</v>
      </c>
      <c r="F18" s="92" t="s">
        <v>26</v>
      </c>
      <c r="G18" s="36">
        <v>0.0008293981481481481</v>
      </c>
      <c r="H18" s="26" t="s">
        <v>45</v>
      </c>
      <c r="I18" s="46">
        <v>0.0008843750000000001</v>
      </c>
      <c r="J18" s="20" t="s">
        <v>14</v>
      </c>
      <c r="K18" s="36">
        <v>0.0009372685185185186</v>
      </c>
      <c r="L18" s="20" t="s">
        <v>15</v>
      </c>
      <c r="M18" s="46">
        <v>0.0008864583333333333</v>
      </c>
      <c r="N18" s="20" t="s">
        <v>15</v>
      </c>
      <c r="O18" s="46">
        <v>0.0009201388888888889</v>
      </c>
      <c r="P18" s="26" t="s">
        <v>15</v>
      </c>
      <c r="Q18" s="46">
        <v>0.000975925925925926</v>
      </c>
      <c r="R18" s="77"/>
      <c r="S18" s="46"/>
      <c r="T18" s="56">
        <f t="shared" si="0"/>
        <v>0.0008293981481481481</v>
      </c>
    </row>
    <row r="19" spans="1:20" ht="12.75">
      <c r="A19" s="17">
        <v>200</v>
      </c>
      <c r="B19" s="20" t="s">
        <v>11</v>
      </c>
      <c r="C19" s="23">
        <v>0.002078472222222222</v>
      </c>
      <c r="D19" s="26" t="s">
        <v>26</v>
      </c>
      <c r="E19" s="37">
        <v>0.0019149305555555558</v>
      </c>
      <c r="F19" s="20" t="s">
        <v>14</v>
      </c>
      <c r="G19" s="36">
        <v>0.0023534722222222225</v>
      </c>
      <c r="H19" s="92" t="s">
        <v>45</v>
      </c>
      <c r="I19" s="46">
        <v>0.001852662037037037</v>
      </c>
      <c r="J19" s="20" t="s">
        <v>14</v>
      </c>
      <c r="K19" s="36">
        <v>0.00201400462962963</v>
      </c>
      <c r="L19" s="20" t="s">
        <v>15</v>
      </c>
      <c r="M19" s="46">
        <v>0.0019487268518518517</v>
      </c>
      <c r="N19" s="20" t="s">
        <v>15</v>
      </c>
      <c r="O19" s="46">
        <v>0.0020630787037037037</v>
      </c>
      <c r="P19" s="26" t="s">
        <v>15</v>
      </c>
      <c r="Q19" s="46">
        <v>0.002124305555555556</v>
      </c>
      <c r="R19" s="77"/>
      <c r="S19" s="46"/>
      <c r="T19" s="56">
        <f t="shared" si="0"/>
        <v>0.001852662037037037</v>
      </c>
    </row>
    <row r="20" spans="1:20" ht="12.75">
      <c r="A20" s="5" t="s">
        <v>3</v>
      </c>
      <c r="B20" s="22"/>
      <c r="C20" s="23"/>
      <c r="D20" s="20"/>
      <c r="E20" s="36"/>
      <c r="F20" s="20"/>
      <c r="G20" s="36"/>
      <c r="H20" s="20"/>
      <c r="I20" s="46"/>
      <c r="J20" s="56"/>
      <c r="K20" s="36"/>
      <c r="L20" s="20"/>
      <c r="M20" s="46"/>
      <c r="N20" s="56"/>
      <c r="O20" s="46"/>
      <c r="P20" s="56"/>
      <c r="Q20" s="46"/>
      <c r="R20" s="77"/>
      <c r="S20" s="46"/>
      <c r="T20" s="56"/>
    </row>
    <row r="21" spans="1:20" ht="12.75">
      <c r="A21" s="17">
        <v>25</v>
      </c>
      <c r="B21" s="26" t="s">
        <v>27</v>
      </c>
      <c r="C21" s="23">
        <v>0.00015462962962962962</v>
      </c>
      <c r="D21" s="26" t="s">
        <v>26</v>
      </c>
      <c r="E21" s="36">
        <v>0.00016122685185185185</v>
      </c>
      <c r="F21" s="20" t="s">
        <v>25</v>
      </c>
      <c r="G21" s="36">
        <v>0.00015844907407407406</v>
      </c>
      <c r="H21" s="92" t="s">
        <v>14</v>
      </c>
      <c r="I21" s="46">
        <v>0.00014386574074074074</v>
      </c>
      <c r="J21" s="20" t="s">
        <v>14</v>
      </c>
      <c r="K21" s="36">
        <v>0.00015486111111111112</v>
      </c>
      <c r="L21" s="20" t="s">
        <v>22</v>
      </c>
      <c r="M21" s="46">
        <v>0.00016574074074074074</v>
      </c>
      <c r="N21" s="20" t="s">
        <v>64</v>
      </c>
      <c r="O21" s="46">
        <v>0.00016550925925925926</v>
      </c>
      <c r="P21" s="26" t="s">
        <v>59</v>
      </c>
      <c r="Q21" s="46">
        <v>0.0001810185185185185</v>
      </c>
      <c r="R21" s="20" t="s">
        <v>21</v>
      </c>
      <c r="S21" s="46">
        <v>0.00021956018518518516</v>
      </c>
      <c r="T21" s="56">
        <f t="shared" si="0"/>
        <v>0.00014386574074074074</v>
      </c>
    </row>
    <row r="22" spans="1:20" ht="12.75">
      <c r="A22" s="17">
        <v>50</v>
      </c>
      <c r="B22" s="26" t="s">
        <v>27</v>
      </c>
      <c r="C22" s="23">
        <v>0.00034756944444444446</v>
      </c>
      <c r="D22" s="26" t="s">
        <v>12</v>
      </c>
      <c r="E22" s="37">
        <v>0.00035474537037037034</v>
      </c>
      <c r="F22" s="20" t="s">
        <v>14</v>
      </c>
      <c r="G22" s="36">
        <v>0.00035023148148148153</v>
      </c>
      <c r="H22" s="92" t="s">
        <v>14</v>
      </c>
      <c r="I22" s="46">
        <v>0.0003346064814814815</v>
      </c>
      <c r="J22" s="20" t="s">
        <v>14</v>
      </c>
      <c r="K22" s="36">
        <v>0.0003415509259259259</v>
      </c>
      <c r="L22" s="20" t="s">
        <v>64</v>
      </c>
      <c r="M22" s="46">
        <v>0.0003538194444444444</v>
      </c>
      <c r="N22" s="20" t="s">
        <v>64</v>
      </c>
      <c r="O22" s="46">
        <v>0.0003599537037037037</v>
      </c>
      <c r="P22" s="26" t="s">
        <v>15</v>
      </c>
      <c r="Q22" s="46">
        <v>0.0004608796296296296</v>
      </c>
      <c r="R22" s="77"/>
      <c r="S22" s="46"/>
      <c r="T22" s="56">
        <f t="shared" si="0"/>
        <v>0.0003346064814814815</v>
      </c>
    </row>
    <row r="23" spans="1:20" ht="12.75">
      <c r="A23" s="17">
        <v>100</v>
      </c>
      <c r="B23" s="20" t="s">
        <v>51</v>
      </c>
      <c r="C23" s="23">
        <v>0.0008291666666666665</v>
      </c>
      <c r="D23" s="26" t="s">
        <v>12</v>
      </c>
      <c r="E23" s="37">
        <v>0.0008332175925925925</v>
      </c>
      <c r="F23" s="26" t="s">
        <v>14</v>
      </c>
      <c r="G23" s="36">
        <v>0.0007876157407407407</v>
      </c>
      <c r="H23" s="92" t="s">
        <v>14</v>
      </c>
      <c r="I23" s="46">
        <v>0.0007445601851851852</v>
      </c>
      <c r="J23" s="20" t="s">
        <v>14</v>
      </c>
      <c r="K23" s="36">
        <v>0.0007640046296296297</v>
      </c>
      <c r="L23" s="20" t="s">
        <v>22</v>
      </c>
      <c r="M23" s="46">
        <v>0.0008268518518518517</v>
      </c>
      <c r="N23" s="20" t="s">
        <v>64</v>
      </c>
      <c r="O23" s="46">
        <v>0.0008831018518518519</v>
      </c>
      <c r="P23" s="26" t="s">
        <v>59</v>
      </c>
      <c r="Q23" s="46">
        <v>0.0010377314814814815</v>
      </c>
      <c r="R23" s="77"/>
      <c r="S23" s="46"/>
      <c r="T23" s="56">
        <f t="shared" si="0"/>
        <v>0.0007445601851851852</v>
      </c>
    </row>
    <row r="24" spans="1:20" ht="12.75">
      <c r="A24" s="17">
        <v>200</v>
      </c>
      <c r="B24" s="22"/>
      <c r="C24" s="23"/>
      <c r="D24" s="26"/>
      <c r="E24" s="37"/>
      <c r="F24" s="20" t="s">
        <v>14</v>
      </c>
      <c r="G24" s="36">
        <v>0.002057060185185185</v>
      </c>
      <c r="H24" s="92" t="s">
        <v>14</v>
      </c>
      <c r="I24" s="46">
        <v>0.0017619212962962964</v>
      </c>
      <c r="J24" s="95" t="s">
        <v>22</v>
      </c>
      <c r="K24" s="36">
        <v>0.0018715277777777782</v>
      </c>
      <c r="L24" s="20" t="s">
        <v>15</v>
      </c>
      <c r="M24" s="46">
        <v>0.0020033564814814814</v>
      </c>
      <c r="N24" s="20" t="s">
        <v>15</v>
      </c>
      <c r="O24" s="46">
        <v>0.002053472222222222</v>
      </c>
      <c r="P24" s="56"/>
      <c r="Q24" s="46"/>
      <c r="R24" s="77"/>
      <c r="S24" s="46"/>
      <c r="T24" s="56">
        <f t="shared" si="0"/>
        <v>0.0017619212962962964</v>
      </c>
    </row>
    <row r="25" spans="1:20" ht="12.75">
      <c r="A25" s="5" t="s">
        <v>1</v>
      </c>
      <c r="B25" s="22"/>
      <c r="C25" s="23"/>
      <c r="D25" s="26"/>
      <c r="E25" s="34"/>
      <c r="F25" s="32"/>
      <c r="G25" s="36"/>
      <c r="H25" s="20"/>
      <c r="I25" s="46"/>
      <c r="J25" s="56"/>
      <c r="K25" s="36"/>
      <c r="L25" s="20"/>
      <c r="M25" s="46"/>
      <c r="N25" s="56"/>
      <c r="O25" s="46"/>
      <c r="P25" s="56"/>
      <c r="Q25" s="46"/>
      <c r="R25" s="77"/>
      <c r="S25" s="46"/>
      <c r="T25" s="56"/>
    </row>
    <row r="26" spans="1:20" s="66" customFormat="1" ht="25.5">
      <c r="A26" s="17">
        <v>25</v>
      </c>
      <c r="B26" s="63" t="s">
        <v>41</v>
      </c>
      <c r="C26" s="23">
        <v>0.0001914351851851852</v>
      </c>
      <c r="D26" s="63" t="s">
        <v>42</v>
      </c>
      <c r="E26" s="49">
        <v>0.00017939814814814817</v>
      </c>
      <c r="F26" s="58" t="s">
        <v>14</v>
      </c>
      <c r="G26" s="64">
        <v>0.0001824074074074074</v>
      </c>
      <c r="H26" s="93" t="s">
        <v>25</v>
      </c>
      <c r="I26" s="47">
        <v>0.0001715277777777778</v>
      </c>
      <c r="J26" s="65" t="s">
        <v>22</v>
      </c>
      <c r="K26" s="64">
        <v>0.00017719907407407406</v>
      </c>
      <c r="L26" s="58" t="s">
        <v>34</v>
      </c>
      <c r="M26" s="47">
        <v>0.00018518518518518518</v>
      </c>
      <c r="N26" s="58" t="s">
        <v>15</v>
      </c>
      <c r="O26" s="47">
        <v>0.0001946759259259259</v>
      </c>
      <c r="P26" s="22" t="s">
        <v>15</v>
      </c>
      <c r="Q26" s="47">
        <v>0.00020682870370370373</v>
      </c>
      <c r="R26" s="110" t="s">
        <v>54</v>
      </c>
      <c r="S26" s="47">
        <v>0.00023101851851851853</v>
      </c>
      <c r="T26" s="65">
        <f t="shared" si="0"/>
        <v>0.0001715277777777778</v>
      </c>
    </row>
    <row r="27" spans="1:20" ht="12.75">
      <c r="A27" s="18">
        <v>50</v>
      </c>
      <c r="B27" s="92" t="s">
        <v>57</v>
      </c>
      <c r="C27" s="23">
        <v>0.0003403935185185185</v>
      </c>
      <c r="D27" s="26" t="s">
        <v>12</v>
      </c>
      <c r="E27" s="36">
        <v>0.00037118055555555553</v>
      </c>
      <c r="F27" s="20" t="s">
        <v>14</v>
      </c>
      <c r="G27" s="36">
        <v>0.00038715277777777777</v>
      </c>
      <c r="H27" s="20" t="s">
        <v>14</v>
      </c>
      <c r="I27" s="46">
        <v>0.0003928240740740741</v>
      </c>
      <c r="J27" s="20" t="s">
        <v>22</v>
      </c>
      <c r="K27" s="36">
        <v>0.00039803240740740744</v>
      </c>
      <c r="L27" s="20" t="s">
        <v>15</v>
      </c>
      <c r="M27" s="83">
        <v>0.00039803240740740744</v>
      </c>
      <c r="N27" s="20" t="s">
        <v>15</v>
      </c>
      <c r="O27" s="46">
        <v>0.0004336805555555555</v>
      </c>
      <c r="P27" s="26" t="s">
        <v>59</v>
      </c>
      <c r="Q27" s="46">
        <v>0.0004313657407407408</v>
      </c>
      <c r="R27" s="77" t="s">
        <v>54</v>
      </c>
      <c r="S27" s="46">
        <v>0.0005971064814814816</v>
      </c>
      <c r="T27" s="56">
        <f t="shared" si="0"/>
        <v>0.0003403935185185185</v>
      </c>
    </row>
    <row r="28" spans="1:20" ht="12.75">
      <c r="A28" s="17">
        <v>100</v>
      </c>
      <c r="B28" s="92" t="s">
        <v>57</v>
      </c>
      <c r="C28" s="23">
        <v>0.0007070601851851851</v>
      </c>
      <c r="D28" s="26" t="s">
        <v>12</v>
      </c>
      <c r="E28" s="37">
        <v>0.0008118055555555556</v>
      </c>
      <c r="F28" s="20" t="s">
        <v>14</v>
      </c>
      <c r="G28" s="36">
        <v>0.0008420138888888888</v>
      </c>
      <c r="H28" s="26" t="s">
        <v>45</v>
      </c>
      <c r="I28" s="46">
        <v>0.0008317129629629629</v>
      </c>
      <c r="J28" s="20" t="s">
        <v>14</v>
      </c>
      <c r="K28" s="36">
        <v>0.0008409722222222222</v>
      </c>
      <c r="L28" s="20" t="s">
        <v>15</v>
      </c>
      <c r="M28" s="46">
        <v>0.0009155092592592592</v>
      </c>
      <c r="N28" s="20" t="s">
        <v>15</v>
      </c>
      <c r="O28" s="46">
        <v>0.0009317129629629631</v>
      </c>
      <c r="P28" s="56" t="s">
        <v>20</v>
      </c>
      <c r="Q28" s="46">
        <v>0.001121412037037037</v>
      </c>
      <c r="R28" s="77" t="s">
        <v>54</v>
      </c>
      <c r="S28" s="46">
        <v>0.0012049768518518518</v>
      </c>
      <c r="T28" s="56">
        <f t="shared" si="0"/>
        <v>0.0007070601851851851</v>
      </c>
    </row>
    <row r="29" spans="1:20" ht="12.75">
      <c r="A29" s="17">
        <v>200</v>
      </c>
      <c r="B29" s="92" t="s">
        <v>57</v>
      </c>
      <c r="C29" s="23">
        <v>0.0015288194444444444</v>
      </c>
      <c r="D29" s="26" t="s">
        <v>12</v>
      </c>
      <c r="E29" s="36">
        <v>0.001781712962962963</v>
      </c>
      <c r="F29" s="20" t="s">
        <v>14</v>
      </c>
      <c r="G29" s="36">
        <v>0.0019506944444444444</v>
      </c>
      <c r="H29" s="20" t="s">
        <v>19</v>
      </c>
      <c r="I29" s="46">
        <v>0.0029706018518518523</v>
      </c>
      <c r="J29" s="20" t="s">
        <v>22</v>
      </c>
      <c r="K29" s="36">
        <v>0.001962037037037037</v>
      </c>
      <c r="L29" s="26" t="s">
        <v>15</v>
      </c>
      <c r="M29" s="34">
        <v>0.0019513888888888888</v>
      </c>
      <c r="N29" s="20" t="s">
        <v>15</v>
      </c>
      <c r="O29" s="46">
        <v>0.0020664351851851855</v>
      </c>
      <c r="P29" s="56" t="s">
        <v>54</v>
      </c>
      <c r="Q29" s="46">
        <v>0.0025358796296296297</v>
      </c>
      <c r="R29" s="77"/>
      <c r="S29" s="46"/>
      <c r="T29" s="56">
        <f t="shared" si="0"/>
        <v>0.0015288194444444444</v>
      </c>
    </row>
    <row r="30" spans="1:20" ht="12.75">
      <c r="A30" s="5" t="s">
        <v>4</v>
      </c>
      <c r="B30" s="22"/>
      <c r="C30" s="23"/>
      <c r="D30" s="20"/>
      <c r="E30" s="36"/>
      <c r="F30" s="20"/>
      <c r="G30" s="36"/>
      <c r="H30" s="20"/>
      <c r="I30" s="46"/>
      <c r="J30" s="56"/>
      <c r="K30" s="36"/>
      <c r="L30" s="20"/>
      <c r="M30" s="46"/>
      <c r="N30" s="56"/>
      <c r="O30" s="46"/>
      <c r="P30" s="56"/>
      <c r="Q30" s="46"/>
      <c r="R30" s="77"/>
      <c r="S30" s="46"/>
      <c r="T30" s="56"/>
    </row>
    <row r="31" spans="1:20" ht="12.75">
      <c r="A31" s="17">
        <v>100</v>
      </c>
      <c r="B31" s="20" t="s">
        <v>11</v>
      </c>
      <c r="C31" s="23">
        <v>0.0008515046296296296</v>
      </c>
      <c r="D31" s="92" t="s">
        <v>26</v>
      </c>
      <c r="E31" s="37">
        <v>0.0007832175925925926</v>
      </c>
      <c r="F31" s="26" t="s">
        <v>26</v>
      </c>
      <c r="G31" s="36">
        <v>0.0008129629629629629</v>
      </c>
      <c r="H31" s="20" t="s">
        <v>14</v>
      </c>
      <c r="I31" s="46">
        <v>0.0008017361111111111</v>
      </c>
      <c r="J31" s="20" t="s">
        <v>14</v>
      </c>
      <c r="K31" s="36">
        <v>0.0007907407407407407</v>
      </c>
      <c r="L31" s="20" t="s">
        <v>15</v>
      </c>
      <c r="M31" s="83">
        <v>0.0008273148148148149</v>
      </c>
      <c r="N31" s="20" t="s">
        <v>15</v>
      </c>
      <c r="O31" s="46">
        <v>0.0008678240740740741</v>
      </c>
      <c r="P31" s="26" t="s">
        <v>15</v>
      </c>
      <c r="Q31" s="46">
        <v>0.0009236111111111112</v>
      </c>
      <c r="R31" s="20" t="s">
        <v>21</v>
      </c>
      <c r="S31" s="46">
        <v>0.0011152777777777778</v>
      </c>
      <c r="T31" s="56">
        <f t="shared" si="0"/>
        <v>0.0007832175925925926</v>
      </c>
    </row>
    <row r="32" spans="1:20" ht="12.75">
      <c r="A32" s="17">
        <v>200</v>
      </c>
      <c r="B32" s="22"/>
      <c r="C32" s="23"/>
      <c r="D32" s="92" t="s">
        <v>26</v>
      </c>
      <c r="E32" s="37">
        <v>0.001762962962962963</v>
      </c>
      <c r="F32" s="20" t="s">
        <v>14</v>
      </c>
      <c r="G32" s="36">
        <v>0.001864351851851852</v>
      </c>
      <c r="H32" s="20" t="s">
        <v>14</v>
      </c>
      <c r="I32" s="46">
        <v>0.0017657407407407407</v>
      </c>
      <c r="J32" s="20" t="s">
        <v>14</v>
      </c>
      <c r="K32" s="36">
        <v>0.0017827546296296296</v>
      </c>
      <c r="L32" s="20" t="s">
        <v>15</v>
      </c>
      <c r="M32" s="46">
        <v>0.0017825231481481483</v>
      </c>
      <c r="N32" s="20" t="s">
        <v>15</v>
      </c>
      <c r="O32" s="46">
        <v>0.001963541666666667</v>
      </c>
      <c r="P32" s="26" t="s">
        <v>15</v>
      </c>
      <c r="Q32" s="46">
        <v>0.0020400462962962963</v>
      </c>
      <c r="R32" s="77"/>
      <c r="S32" s="46"/>
      <c r="T32" s="56">
        <f t="shared" si="0"/>
        <v>0.001762962962962963</v>
      </c>
    </row>
    <row r="33" spans="1:20" ht="12.75">
      <c r="A33" s="59">
        <v>400</v>
      </c>
      <c r="B33" s="24"/>
      <c r="C33" s="25"/>
      <c r="D33" s="38" t="s">
        <v>12</v>
      </c>
      <c r="E33" s="39">
        <v>0.0038115740740740744</v>
      </c>
      <c r="F33" s="40" t="s">
        <v>26</v>
      </c>
      <c r="G33" s="44">
        <v>0.003869097222222222</v>
      </c>
      <c r="H33" s="94" t="s">
        <v>45</v>
      </c>
      <c r="I33" s="48">
        <v>0.003801736111111111</v>
      </c>
      <c r="J33" s="40" t="s">
        <v>22</v>
      </c>
      <c r="K33" s="44">
        <v>0.004040393518518519</v>
      </c>
      <c r="L33" s="40" t="s">
        <v>15</v>
      </c>
      <c r="M33" s="48">
        <v>0.003973842592592592</v>
      </c>
      <c r="N33" s="45" t="s">
        <v>15</v>
      </c>
      <c r="O33" s="48">
        <v>0.004267939814814815</v>
      </c>
      <c r="P33" s="45" t="s">
        <v>59</v>
      </c>
      <c r="Q33" s="48">
        <v>0.0049947916666666665</v>
      </c>
      <c r="R33" s="78"/>
      <c r="S33" s="48"/>
      <c r="T33" s="56">
        <f t="shared" si="0"/>
        <v>0.003801736111111111</v>
      </c>
    </row>
    <row r="34" spans="1:9" ht="12.75">
      <c r="A34" s="18"/>
      <c r="B34" s="18"/>
      <c r="C34" s="18"/>
      <c r="H34" s="61"/>
      <c r="I34" s="61"/>
    </row>
  </sheetData>
  <sheetProtection/>
  <printOptions/>
  <pageMargins left="0.75" right="0.75" top="1" bottom="1" header="0.5" footer="0.5"/>
  <pageSetup horizontalDpi="300" verticalDpi="300" orientation="landscape" paperSize="9" scale="62" r:id="rId1"/>
  <headerFooter alignWithMargins="0">
    <oddHeader>&amp;LAquAmigos&amp;CMaster Clubrecords per 1-9-2003&amp;R25m bad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pane xSplit="1" topLeftCell="B1" activePane="topRight" state="frozen"/>
      <selection pane="topLeft" activeCell="A2" sqref="A2"/>
      <selection pane="topRight" activeCell="P20" sqref="P20"/>
    </sheetView>
  </sheetViews>
  <sheetFormatPr defaultColWidth="9.140625" defaultRowHeight="12.75"/>
  <cols>
    <col min="1" max="1" width="6.8515625" style="51" customWidth="1"/>
    <col min="2" max="2" width="11.57421875" style="51" bestFit="1" customWidth="1"/>
    <col min="3" max="3" width="9.7109375" style="51" bestFit="1" customWidth="1"/>
    <col min="4" max="4" width="17.8515625" style="50" bestFit="1" customWidth="1"/>
    <col min="5" max="5" width="9.7109375" style="50" bestFit="1" customWidth="1"/>
    <col min="6" max="6" width="16.00390625" style="50" customWidth="1"/>
    <col min="7" max="7" width="9.8515625" style="50" bestFit="1" customWidth="1"/>
    <col min="8" max="8" width="15.28125" style="50" bestFit="1" customWidth="1"/>
    <col min="9" max="9" width="9.8515625" style="50" bestFit="1" customWidth="1"/>
    <col min="10" max="10" width="15.421875" style="50" customWidth="1"/>
    <col min="11" max="11" width="9.7109375" style="70" customWidth="1"/>
    <col min="12" max="12" width="14.00390625" style="50" bestFit="1" customWidth="1"/>
    <col min="13" max="13" width="9.8515625" style="50" bestFit="1" customWidth="1"/>
    <col min="14" max="14" width="17.7109375" style="50" customWidth="1"/>
    <col min="15" max="15" width="9.8515625" style="50" customWidth="1"/>
    <col min="16" max="16" width="14.00390625" style="50" customWidth="1"/>
    <col min="17" max="17" width="9.8515625" style="50" customWidth="1"/>
    <col min="18" max="18" width="9.7109375" style="50" bestFit="1" customWidth="1"/>
    <col min="19" max="16384" width="9.140625" style="50" customWidth="1"/>
  </cols>
  <sheetData>
    <row r="1" ht="12.75">
      <c r="B1" s="51" t="s">
        <v>33</v>
      </c>
    </row>
    <row r="3" spans="2:7" ht="12.75">
      <c r="B3" s="51" t="s">
        <v>35</v>
      </c>
      <c r="F3" s="52"/>
      <c r="G3" s="52"/>
    </row>
    <row r="4" ht="13.5" thickBot="1"/>
    <row r="5" spans="2:17" ht="12.75">
      <c r="B5" s="69" t="s">
        <v>16</v>
      </c>
      <c r="C5" s="53"/>
      <c r="D5" s="68" t="s">
        <v>5</v>
      </c>
      <c r="E5" s="53"/>
      <c r="F5" s="68" t="s">
        <v>6</v>
      </c>
      <c r="G5" s="53"/>
      <c r="H5" s="68" t="s">
        <v>7</v>
      </c>
      <c r="I5" s="54"/>
      <c r="J5" s="67" t="s">
        <v>8</v>
      </c>
      <c r="K5" s="71"/>
      <c r="L5" s="68" t="s">
        <v>9</v>
      </c>
      <c r="M5" s="54"/>
      <c r="N5" s="67" t="s">
        <v>10</v>
      </c>
      <c r="O5" s="55"/>
      <c r="P5" s="67" t="s">
        <v>36</v>
      </c>
      <c r="Q5" s="55"/>
    </row>
    <row r="6" spans="2:18" ht="13.5" thickBot="1">
      <c r="B6" s="15" t="s">
        <v>17</v>
      </c>
      <c r="C6" s="10" t="s">
        <v>18</v>
      </c>
      <c r="D6" s="14" t="s">
        <v>17</v>
      </c>
      <c r="E6" s="10" t="s">
        <v>18</v>
      </c>
      <c r="F6" s="14" t="s">
        <v>17</v>
      </c>
      <c r="G6" s="10" t="s">
        <v>18</v>
      </c>
      <c r="H6" s="14" t="s">
        <v>17</v>
      </c>
      <c r="I6" s="11" t="s">
        <v>18</v>
      </c>
      <c r="J6" s="13" t="s">
        <v>17</v>
      </c>
      <c r="K6" s="10" t="s">
        <v>18</v>
      </c>
      <c r="L6" s="14" t="s">
        <v>17</v>
      </c>
      <c r="M6" s="11" t="s">
        <v>18</v>
      </c>
      <c r="N6" s="13" t="s">
        <v>17</v>
      </c>
      <c r="O6" s="12" t="s">
        <v>18</v>
      </c>
      <c r="P6" s="13" t="s">
        <v>17</v>
      </c>
      <c r="Q6" s="12" t="s">
        <v>18</v>
      </c>
      <c r="R6" s="85" t="s">
        <v>40</v>
      </c>
    </row>
    <row r="7" spans="1:17" ht="12.75">
      <c r="A7" s="6" t="s">
        <v>0</v>
      </c>
      <c r="B7" s="29"/>
      <c r="C7" s="21"/>
      <c r="D7" s="30"/>
      <c r="E7" s="31"/>
      <c r="F7" s="32"/>
      <c r="G7" s="36"/>
      <c r="H7" s="20"/>
      <c r="I7" s="46"/>
      <c r="J7" s="56"/>
      <c r="K7" s="36"/>
      <c r="L7" s="20"/>
      <c r="M7" s="46"/>
      <c r="N7" s="56"/>
      <c r="O7" s="57"/>
      <c r="P7" s="56"/>
      <c r="Q7" s="57"/>
    </row>
    <row r="8" spans="1:18" ht="12.75">
      <c r="A8" s="18">
        <v>50</v>
      </c>
      <c r="B8" s="22" t="s">
        <v>52</v>
      </c>
      <c r="C8" s="21">
        <v>0.0003271990740740741</v>
      </c>
      <c r="D8" s="20" t="s">
        <v>60</v>
      </c>
      <c r="E8" s="34">
        <v>0.00035393518518518516</v>
      </c>
      <c r="F8" s="90" t="s">
        <v>26</v>
      </c>
      <c r="G8" s="46">
        <v>0.00031006944444444447</v>
      </c>
      <c r="H8" s="35" t="s">
        <v>14</v>
      </c>
      <c r="I8" s="46">
        <v>0.0003113425925925926</v>
      </c>
      <c r="J8" s="35" t="s">
        <v>14</v>
      </c>
      <c r="K8" s="36">
        <v>0.00032372685185185184</v>
      </c>
      <c r="L8" s="20" t="s">
        <v>15</v>
      </c>
      <c r="M8" s="46">
        <v>0.0003306712962962963</v>
      </c>
      <c r="N8" s="20" t="s">
        <v>15</v>
      </c>
      <c r="O8" s="46">
        <v>0.0003541666666666667</v>
      </c>
      <c r="P8" s="56" t="s">
        <v>54</v>
      </c>
      <c r="Q8" s="46">
        <v>0.0003925925925925926</v>
      </c>
      <c r="R8" s="95">
        <f>MIN(B8:Q8)</f>
        <v>0.00031006944444444447</v>
      </c>
    </row>
    <row r="9" spans="1:18" ht="12.75">
      <c r="A9" s="17">
        <v>100</v>
      </c>
      <c r="B9" s="22" t="s">
        <v>52</v>
      </c>
      <c r="C9" s="23">
        <v>0.0007172453703703703</v>
      </c>
      <c r="D9" s="20" t="s">
        <v>60</v>
      </c>
      <c r="E9" s="34">
        <v>0.000815625</v>
      </c>
      <c r="F9" s="90" t="s">
        <v>26</v>
      </c>
      <c r="G9" s="36">
        <v>0.0006792824074074074</v>
      </c>
      <c r="H9" s="26" t="s">
        <v>14</v>
      </c>
      <c r="I9" s="46">
        <v>0.0006818287037037036</v>
      </c>
      <c r="J9" s="26" t="s">
        <v>14</v>
      </c>
      <c r="K9" s="36">
        <v>0.0007192129629629631</v>
      </c>
      <c r="L9" s="20" t="s">
        <v>15</v>
      </c>
      <c r="M9" s="46">
        <v>0.0007234953703703704</v>
      </c>
      <c r="N9" s="20" t="s">
        <v>15</v>
      </c>
      <c r="O9" s="46">
        <v>0.0007553240740740741</v>
      </c>
      <c r="P9" s="56" t="s">
        <v>54</v>
      </c>
      <c r="Q9" s="46">
        <v>0.0009273148148148147</v>
      </c>
      <c r="R9" s="95">
        <f>MIN(B9:Q9)</f>
        <v>0.0006792824074074074</v>
      </c>
    </row>
    <row r="10" spans="1:18" ht="12.75">
      <c r="A10" s="17">
        <v>200</v>
      </c>
      <c r="B10" s="22" t="s">
        <v>11</v>
      </c>
      <c r="C10" s="82">
        <v>0.0018939814814814815</v>
      </c>
      <c r="D10" s="26"/>
      <c r="E10" s="34"/>
      <c r="F10" s="90" t="s">
        <v>26</v>
      </c>
      <c r="G10" s="83">
        <v>0.0015270833333333332</v>
      </c>
      <c r="H10" s="32" t="s">
        <v>14</v>
      </c>
      <c r="I10" s="46">
        <v>0.0015604166666666665</v>
      </c>
      <c r="J10" s="26" t="s">
        <v>26</v>
      </c>
      <c r="K10" s="36">
        <v>0.0016612268518518519</v>
      </c>
      <c r="L10" s="26" t="s">
        <v>15</v>
      </c>
      <c r="M10" s="46">
        <v>0.0016318287037037037</v>
      </c>
      <c r="N10" s="20" t="s">
        <v>15</v>
      </c>
      <c r="O10" s="46">
        <v>0.0017148148148148146</v>
      </c>
      <c r="P10" s="56" t="s">
        <v>66</v>
      </c>
      <c r="Q10" s="46">
        <v>0.0020288194444444446</v>
      </c>
      <c r="R10" s="95">
        <f aca="true" t="shared" si="0" ref="R10:R28">MIN(B10:Q10)</f>
        <v>0.0015270833333333332</v>
      </c>
    </row>
    <row r="11" spans="1:18" ht="12.75">
      <c r="A11" s="17">
        <v>400</v>
      </c>
      <c r="B11" s="22" t="s">
        <v>11</v>
      </c>
      <c r="C11" s="83">
        <v>0.0038894675925925924</v>
      </c>
      <c r="D11" s="26"/>
      <c r="E11" s="34"/>
      <c r="F11" s="90" t="s">
        <v>26</v>
      </c>
      <c r="G11" s="36">
        <v>0.0034451388888888895</v>
      </c>
      <c r="H11" s="20" t="s">
        <v>14</v>
      </c>
      <c r="I11" s="46">
        <v>0.003483796296296296</v>
      </c>
      <c r="J11" s="56" t="s">
        <v>22</v>
      </c>
      <c r="K11" s="36">
        <v>0.0035693287037037043</v>
      </c>
      <c r="L11" s="26" t="s">
        <v>15</v>
      </c>
      <c r="M11" s="82">
        <v>0.0034976851851851853</v>
      </c>
      <c r="N11" s="20" t="s">
        <v>15</v>
      </c>
      <c r="O11" s="46">
        <v>0.003593171296296296</v>
      </c>
      <c r="P11" s="56" t="s">
        <v>66</v>
      </c>
      <c r="Q11" s="46">
        <v>0.004112152777777778</v>
      </c>
      <c r="R11" s="95">
        <f t="shared" si="0"/>
        <v>0.0034451388888888895</v>
      </c>
    </row>
    <row r="12" spans="1:18" ht="12.75">
      <c r="A12" s="17">
        <v>800</v>
      </c>
      <c r="B12" s="22"/>
      <c r="C12" s="23"/>
      <c r="D12" s="26"/>
      <c r="E12" s="34"/>
      <c r="F12" s="90" t="s">
        <v>26</v>
      </c>
      <c r="G12" s="36">
        <v>0.007089930555555555</v>
      </c>
      <c r="H12" s="20" t="s">
        <v>14</v>
      </c>
      <c r="I12" s="46">
        <v>0.007567013888888888</v>
      </c>
      <c r="J12" s="56" t="s">
        <v>22</v>
      </c>
      <c r="K12" s="36">
        <v>0.007628472222222221</v>
      </c>
      <c r="L12" s="26" t="s">
        <v>15</v>
      </c>
      <c r="M12" s="46">
        <v>0.007449768518518518</v>
      </c>
      <c r="N12" s="20" t="s">
        <v>15</v>
      </c>
      <c r="O12" s="46">
        <v>0.007819444444444445</v>
      </c>
      <c r="P12" s="56" t="s">
        <v>66</v>
      </c>
      <c r="Q12" s="46">
        <v>0.00818888888888889</v>
      </c>
      <c r="R12" s="95">
        <f t="shared" si="0"/>
        <v>0.007089930555555555</v>
      </c>
    </row>
    <row r="13" spans="1:18" ht="12.75">
      <c r="A13" s="17">
        <v>1500</v>
      </c>
      <c r="B13" s="22"/>
      <c r="C13" s="23"/>
      <c r="D13" s="20"/>
      <c r="E13" s="36"/>
      <c r="F13" s="20"/>
      <c r="G13" s="36"/>
      <c r="H13" s="20"/>
      <c r="I13" s="46"/>
      <c r="J13" s="56" t="s">
        <v>24</v>
      </c>
      <c r="K13" s="36">
        <v>0.015349421296296297</v>
      </c>
      <c r="L13" s="87" t="s">
        <v>15</v>
      </c>
      <c r="M13" s="83">
        <v>0.01389699074074074</v>
      </c>
      <c r="N13" s="56" t="s">
        <v>24</v>
      </c>
      <c r="O13" s="46">
        <v>0.01535150462962963</v>
      </c>
      <c r="P13" s="56" t="s">
        <v>66</v>
      </c>
      <c r="Q13" s="46">
        <v>0.015896412037037035</v>
      </c>
      <c r="R13" s="95">
        <f t="shared" si="0"/>
        <v>0.01389699074074074</v>
      </c>
    </row>
    <row r="14" spans="1:18" ht="12.75">
      <c r="A14" s="5" t="s">
        <v>2</v>
      </c>
      <c r="B14" s="22"/>
      <c r="C14" s="23"/>
      <c r="D14" s="20"/>
      <c r="E14" s="36"/>
      <c r="F14" s="20"/>
      <c r="G14" s="36"/>
      <c r="H14" s="20"/>
      <c r="I14" s="46"/>
      <c r="J14" s="56"/>
      <c r="K14" s="36"/>
      <c r="L14" s="20"/>
      <c r="M14" s="46"/>
      <c r="N14" s="56"/>
      <c r="O14" s="46"/>
      <c r="P14" s="56"/>
      <c r="Q14" s="46"/>
      <c r="R14" s="95"/>
    </row>
    <row r="15" spans="1:18" ht="12.75">
      <c r="A15" s="17">
        <v>50</v>
      </c>
      <c r="B15" s="22"/>
      <c r="C15" s="23"/>
      <c r="D15" s="20" t="s">
        <v>60</v>
      </c>
      <c r="E15" s="36">
        <v>0.0004466435185185186</v>
      </c>
      <c r="F15" s="87" t="s">
        <v>26</v>
      </c>
      <c r="G15" s="36">
        <v>0.0003868055555555556</v>
      </c>
      <c r="H15" s="20"/>
      <c r="I15" s="46"/>
      <c r="J15" s="56" t="s">
        <v>24</v>
      </c>
      <c r="K15" s="36">
        <v>0.0004422453703703704</v>
      </c>
      <c r="L15" s="26" t="s">
        <v>15</v>
      </c>
      <c r="M15" s="34">
        <v>0.00042118055555555555</v>
      </c>
      <c r="N15" s="26" t="s">
        <v>15</v>
      </c>
      <c r="O15" s="46">
        <v>0.0004427083333333333</v>
      </c>
      <c r="P15" s="26"/>
      <c r="Q15" s="46"/>
      <c r="R15" s="95">
        <f t="shared" si="0"/>
        <v>0.0003868055555555556</v>
      </c>
    </row>
    <row r="16" spans="1:18" ht="12.75">
      <c r="A16" s="17">
        <v>100</v>
      </c>
      <c r="B16" s="22"/>
      <c r="C16" s="23"/>
      <c r="D16" s="20" t="s">
        <v>60</v>
      </c>
      <c r="E16" s="36">
        <v>0.0010246527777777778</v>
      </c>
      <c r="F16" s="87" t="s">
        <v>26</v>
      </c>
      <c r="G16" s="36">
        <v>0.0008526620370370371</v>
      </c>
      <c r="H16" s="20" t="s">
        <v>14</v>
      </c>
      <c r="I16" s="46">
        <v>0.0010105324074074075</v>
      </c>
      <c r="J16" s="56" t="s">
        <v>24</v>
      </c>
      <c r="K16" s="36">
        <v>0.001012847222222222</v>
      </c>
      <c r="L16" s="26" t="s">
        <v>15</v>
      </c>
      <c r="M16" s="34">
        <v>0.0009395833333333334</v>
      </c>
      <c r="N16" s="26" t="s">
        <v>15</v>
      </c>
      <c r="O16" s="46">
        <v>0.0009640046296296298</v>
      </c>
      <c r="P16" s="20" t="s">
        <v>15</v>
      </c>
      <c r="Q16" s="46">
        <v>0.0010261574074074075</v>
      </c>
      <c r="R16" s="95">
        <f t="shared" si="0"/>
        <v>0.0008526620370370371</v>
      </c>
    </row>
    <row r="17" spans="1:18" ht="12.75">
      <c r="A17" s="17">
        <v>200</v>
      </c>
      <c r="B17" s="22"/>
      <c r="C17" s="23"/>
      <c r="D17" s="20" t="s">
        <v>60</v>
      </c>
      <c r="E17" s="36">
        <v>0.0022802083333333333</v>
      </c>
      <c r="F17" s="87" t="s">
        <v>26</v>
      </c>
      <c r="G17" s="36">
        <v>0.0019766203703703703</v>
      </c>
      <c r="H17" s="20"/>
      <c r="I17" s="46"/>
      <c r="J17" s="56" t="s">
        <v>24</v>
      </c>
      <c r="K17" s="36">
        <v>0.0022534722222222222</v>
      </c>
      <c r="L17" s="26" t="s">
        <v>15</v>
      </c>
      <c r="M17" s="34">
        <v>0.00202974537037037</v>
      </c>
      <c r="N17" s="26" t="s">
        <v>15</v>
      </c>
      <c r="O17" s="46">
        <v>0.0021259259259259256</v>
      </c>
      <c r="P17" s="26"/>
      <c r="Q17" s="46"/>
      <c r="R17" s="95">
        <f t="shared" si="0"/>
        <v>0.0019766203703703703</v>
      </c>
    </row>
    <row r="18" spans="1:18" ht="12.75">
      <c r="A18" s="5" t="s">
        <v>3</v>
      </c>
      <c r="B18" s="22"/>
      <c r="C18" s="23"/>
      <c r="D18" s="20"/>
      <c r="E18" s="36"/>
      <c r="F18" s="20"/>
      <c r="G18" s="36"/>
      <c r="H18" s="20"/>
      <c r="I18" s="46"/>
      <c r="J18" s="56"/>
      <c r="K18" s="36"/>
      <c r="L18" s="20"/>
      <c r="M18" s="46"/>
      <c r="N18" s="56"/>
      <c r="O18" s="46"/>
      <c r="P18" s="56"/>
      <c r="Q18" s="46"/>
      <c r="R18" s="95"/>
    </row>
    <row r="19" spans="1:18" ht="12.75">
      <c r="A19" s="17">
        <v>50</v>
      </c>
      <c r="B19" s="22" t="s">
        <v>52</v>
      </c>
      <c r="C19" s="23">
        <v>0.0003491898148148148</v>
      </c>
      <c r="D19" s="20" t="s">
        <v>60</v>
      </c>
      <c r="E19" s="36">
        <v>0.0003741898148148148</v>
      </c>
      <c r="F19" s="26" t="s">
        <v>14</v>
      </c>
      <c r="G19" s="83">
        <v>0.00035682870370370366</v>
      </c>
      <c r="H19" s="90" t="s">
        <v>14</v>
      </c>
      <c r="I19" s="46">
        <v>0.0003335648148148148</v>
      </c>
      <c r="J19" s="26" t="s">
        <v>14</v>
      </c>
      <c r="K19" s="36">
        <v>0.0003454861111111111</v>
      </c>
      <c r="L19" s="26" t="s">
        <v>22</v>
      </c>
      <c r="M19" s="46">
        <v>0.00035717592592592593</v>
      </c>
      <c r="N19" s="26" t="s">
        <v>64</v>
      </c>
      <c r="O19" s="46">
        <v>0.00036886574074074073</v>
      </c>
      <c r="P19" s="20" t="s">
        <v>15</v>
      </c>
      <c r="Q19" s="46">
        <v>0.0004467592592592592</v>
      </c>
      <c r="R19" s="95">
        <f t="shared" si="0"/>
        <v>0.0003335648148148148</v>
      </c>
    </row>
    <row r="20" spans="1:18" ht="12.75">
      <c r="A20" s="17">
        <v>100</v>
      </c>
      <c r="B20" s="22" t="s">
        <v>52</v>
      </c>
      <c r="C20" s="23">
        <v>0.00085</v>
      </c>
      <c r="D20" s="20" t="s">
        <v>60</v>
      </c>
      <c r="E20" s="36">
        <v>0.0009499999999999999</v>
      </c>
      <c r="F20" s="26" t="s">
        <v>14</v>
      </c>
      <c r="G20" s="83">
        <v>0.0008127314814814814</v>
      </c>
      <c r="H20" s="90" t="s">
        <v>14</v>
      </c>
      <c r="I20" s="46">
        <v>0.000771412037037037</v>
      </c>
      <c r="J20" s="26" t="s">
        <v>14</v>
      </c>
      <c r="K20" s="36">
        <v>0.000794675925925926</v>
      </c>
      <c r="L20" s="26" t="s">
        <v>22</v>
      </c>
      <c r="M20" s="46">
        <v>0.0008390046296296296</v>
      </c>
      <c r="N20" s="26" t="s">
        <v>64</v>
      </c>
      <c r="O20" s="46">
        <v>0.0009543981481481482</v>
      </c>
      <c r="P20" s="26"/>
      <c r="Q20" s="46"/>
      <c r="R20" s="95">
        <f t="shared" si="0"/>
        <v>0.000771412037037037</v>
      </c>
    </row>
    <row r="21" spans="1:18" ht="12.75">
      <c r="A21" s="17">
        <v>200</v>
      </c>
      <c r="B21" s="22"/>
      <c r="C21" s="23"/>
      <c r="D21" s="20"/>
      <c r="E21" s="36"/>
      <c r="F21" s="26" t="s">
        <v>14</v>
      </c>
      <c r="G21" s="36">
        <v>0.002246990740740741</v>
      </c>
      <c r="H21" s="20"/>
      <c r="I21" s="46"/>
      <c r="J21" s="95" t="s">
        <v>22</v>
      </c>
      <c r="K21" s="36">
        <v>0.002064583333333333</v>
      </c>
      <c r="L21" s="87" t="s">
        <v>15</v>
      </c>
      <c r="M21" s="46">
        <v>0.002028472222222222</v>
      </c>
      <c r="N21" s="26" t="s">
        <v>15</v>
      </c>
      <c r="O21" s="46">
        <v>0.0021574074074074074</v>
      </c>
      <c r="P21" s="26"/>
      <c r="Q21" s="46"/>
      <c r="R21" s="95">
        <f t="shared" si="0"/>
        <v>0.002028472222222222</v>
      </c>
    </row>
    <row r="22" spans="1:18" ht="12.75">
      <c r="A22" s="5" t="s">
        <v>1</v>
      </c>
      <c r="B22" s="22"/>
      <c r="C22" s="23"/>
      <c r="D22" s="20"/>
      <c r="E22" s="36"/>
      <c r="F22" s="20"/>
      <c r="G22" s="36"/>
      <c r="H22" s="20"/>
      <c r="I22" s="46"/>
      <c r="J22" s="56"/>
      <c r="K22" s="36"/>
      <c r="L22" s="20"/>
      <c r="M22" s="46"/>
      <c r="N22" s="56"/>
      <c r="O22" s="46"/>
      <c r="P22" s="56"/>
      <c r="Q22" s="46"/>
      <c r="R22" s="95"/>
    </row>
    <row r="23" spans="1:18" ht="12.75">
      <c r="A23" s="18">
        <v>50</v>
      </c>
      <c r="B23" s="58"/>
      <c r="C23" s="43"/>
      <c r="D23" s="20" t="s">
        <v>60</v>
      </c>
      <c r="E23" s="36">
        <v>0.000468287037037037</v>
      </c>
      <c r="F23" s="26" t="s">
        <v>14</v>
      </c>
      <c r="G23" s="36">
        <v>0.0004085648148148148</v>
      </c>
      <c r="H23" s="26" t="s">
        <v>14</v>
      </c>
      <c r="I23" s="46">
        <v>0.0004163194444444445</v>
      </c>
      <c r="J23" s="86" t="s">
        <v>22</v>
      </c>
      <c r="K23" s="36">
        <v>0.0004075231481481481</v>
      </c>
      <c r="L23" s="26" t="s">
        <v>22</v>
      </c>
      <c r="M23" s="34">
        <v>0.00041504629629629633</v>
      </c>
      <c r="N23" s="26" t="s">
        <v>15</v>
      </c>
      <c r="O23" s="46">
        <v>0.0004498842592592592</v>
      </c>
      <c r="P23" s="26"/>
      <c r="Q23" s="46"/>
      <c r="R23" s="95">
        <f t="shared" si="0"/>
        <v>0.0004075231481481481</v>
      </c>
    </row>
    <row r="24" spans="1:18" ht="12.75">
      <c r="A24" s="17">
        <v>100</v>
      </c>
      <c r="B24" s="22"/>
      <c r="C24" s="23"/>
      <c r="D24" s="20" t="s">
        <v>60</v>
      </c>
      <c r="E24" s="36">
        <v>0.0011875</v>
      </c>
      <c r="F24" s="26" t="s">
        <v>14</v>
      </c>
      <c r="G24" s="36">
        <v>0.0009283564814814815</v>
      </c>
      <c r="H24" s="20" t="s">
        <v>19</v>
      </c>
      <c r="I24" s="46">
        <v>0.0014476851851851853</v>
      </c>
      <c r="J24" s="86" t="s">
        <v>22</v>
      </c>
      <c r="K24" s="36">
        <v>0.0009171296296296296</v>
      </c>
      <c r="L24" s="26" t="s">
        <v>22</v>
      </c>
      <c r="M24" s="34">
        <v>0.0009189814814814815</v>
      </c>
      <c r="N24" s="26" t="s">
        <v>15</v>
      </c>
      <c r="O24" s="46">
        <v>0.000978587962962963</v>
      </c>
      <c r="P24" s="56" t="s">
        <v>54</v>
      </c>
      <c r="Q24" s="46">
        <v>0.001166550925925926</v>
      </c>
      <c r="R24" s="95">
        <f t="shared" si="0"/>
        <v>0.0009171296296296296</v>
      </c>
    </row>
    <row r="25" spans="1:18" ht="12.75">
      <c r="A25" s="17">
        <v>200</v>
      </c>
      <c r="B25" s="22"/>
      <c r="C25" s="23"/>
      <c r="D25" s="20" t="s">
        <v>60</v>
      </c>
      <c r="E25" s="36">
        <v>0.0023949074074074072</v>
      </c>
      <c r="F25" s="26" t="s">
        <v>14</v>
      </c>
      <c r="G25" s="36">
        <v>0.002060532407407407</v>
      </c>
      <c r="H25" s="20" t="s">
        <v>19</v>
      </c>
      <c r="I25" s="46">
        <v>0.003077083333333333</v>
      </c>
      <c r="J25" s="86" t="s">
        <v>22</v>
      </c>
      <c r="K25" s="36">
        <v>0.0020278935185185187</v>
      </c>
      <c r="L25" s="26" t="s">
        <v>15</v>
      </c>
      <c r="M25" s="34">
        <v>0.002070949074074074</v>
      </c>
      <c r="N25" s="26" t="s">
        <v>15</v>
      </c>
      <c r="O25" s="46">
        <v>0.0022672453703703704</v>
      </c>
      <c r="P25" s="26"/>
      <c r="Q25" s="46"/>
      <c r="R25" s="95">
        <f t="shared" si="0"/>
        <v>0.0020278935185185187</v>
      </c>
    </row>
    <row r="26" spans="1:18" ht="12.75">
      <c r="A26" s="5" t="s">
        <v>4</v>
      </c>
      <c r="B26" s="22"/>
      <c r="C26" s="23"/>
      <c r="D26" s="20"/>
      <c r="E26" s="36"/>
      <c r="F26" s="20"/>
      <c r="G26" s="36"/>
      <c r="H26" s="20"/>
      <c r="I26" s="46"/>
      <c r="J26" s="56"/>
      <c r="K26" s="36"/>
      <c r="L26" s="20"/>
      <c r="M26" s="46"/>
      <c r="N26" s="56"/>
      <c r="O26" s="46"/>
      <c r="P26" s="56"/>
      <c r="Q26" s="46"/>
      <c r="R26" s="56"/>
    </row>
    <row r="27" spans="1:18" ht="12.75">
      <c r="A27" s="17">
        <v>200</v>
      </c>
      <c r="B27" s="109" t="s">
        <v>52</v>
      </c>
      <c r="C27" s="23">
        <v>0.0018188657407407407</v>
      </c>
      <c r="D27" s="20" t="s">
        <v>60</v>
      </c>
      <c r="E27" s="36">
        <v>0.002179050925925926</v>
      </c>
      <c r="F27" s="26" t="s">
        <v>26</v>
      </c>
      <c r="G27" s="36">
        <v>0.001845138888888889</v>
      </c>
      <c r="H27" s="26" t="s">
        <v>14</v>
      </c>
      <c r="I27" s="46">
        <v>0.0018396990740740743</v>
      </c>
      <c r="J27" s="26" t="s">
        <v>14</v>
      </c>
      <c r="K27" s="36">
        <v>0.0018501157407407407</v>
      </c>
      <c r="L27" s="26" t="s">
        <v>15</v>
      </c>
      <c r="M27" s="34">
        <v>0.0018778935185185185</v>
      </c>
      <c r="N27" s="26" t="s">
        <v>15</v>
      </c>
      <c r="O27" s="46">
        <v>0.0019979166666666665</v>
      </c>
      <c r="P27" s="56" t="s">
        <v>54</v>
      </c>
      <c r="Q27" s="46">
        <v>0.0024770833333333333</v>
      </c>
      <c r="R27" s="95">
        <f t="shared" si="0"/>
        <v>0.0018188657407407407</v>
      </c>
    </row>
    <row r="28" spans="1:18" ht="12.75">
      <c r="A28" s="59">
        <v>400</v>
      </c>
      <c r="B28" s="24"/>
      <c r="C28" s="25"/>
      <c r="D28" s="40" t="s">
        <v>60</v>
      </c>
      <c r="E28" s="60">
        <v>0.004742245370370371</v>
      </c>
      <c r="F28" s="45" t="s">
        <v>14</v>
      </c>
      <c r="G28" s="44">
        <v>0.004376041666666666</v>
      </c>
      <c r="H28" s="26" t="s">
        <v>14</v>
      </c>
      <c r="I28" s="48">
        <v>0.0040548611111111115</v>
      </c>
      <c r="J28" s="88" t="s">
        <v>14</v>
      </c>
      <c r="K28" s="44">
        <v>0.003927199074074073</v>
      </c>
      <c r="L28" s="38" t="s">
        <v>15</v>
      </c>
      <c r="M28" s="48">
        <v>0.004070833333333333</v>
      </c>
      <c r="N28" s="45" t="s">
        <v>15</v>
      </c>
      <c r="O28" s="48">
        <v>0.004403587962962963</v>
      </c>
      <c r="P28" s="45"/>
      <c r="Q28" s="48"/>
      <c r="R28" s="56">
        <f t="shared" si="0"/>
        <v>0.003927199074074073</v>
      </c>
    </row>
    <row r="29" spans="1:9" ht="12.75">
      <c r="A29" s="18"/>
      <c r="B29" s="18"/>
      <c r="C29" s="18"/>
      <c r="H29" s="61"/>
      <c r="I29" s="61"/>
    </row>
  </sheetData>
  <sheetProtection/>
  <printOptions/>
  <pageMargins left="0.75" right="0.75" top="1" bottom="1" header="0.5" footer="0.5"/>
  <pageSetup horizontalDpi="300" verticalDpi="300" orientation="landscape" paperSize="9" scale="76" r:id="rId1"/>
  <headerFooter alignWithMargins="0">
    <oddHeader>&amp;LAquAmigos&amp;CMaster Clubrecords per 1-9-2003&amp;R50m bad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L47" sqref="L47"/>
    </sheetView>
  </sheetViews>
  <sheetFormatPr defaultColWidth="9.140625" defaultRowHeight="12.75"/>
  <cols>
    <col min="1" max="1" width="6.8515625" style="1" customWidth="1"/>
    <col min="2" max="2" width="21.28125" style="1" customWidth="1"/>
    <col min="3" max="3" width="9.7109375" style="1" bestFit="1" customWidth="1"/>
    <col min="4" max="4" width="19.28125" style="0" bestFit="1" customWidth="1"/>
    <col min="5" max="5" width="9.7109375" style="0" bestFit="1" customWidth="1"/>
    <col min="6" max="6" width="16.8515625" style="0" customWidth="1"/>
    <col min="7" max="7" width="9.7109375" style="0" customWidth="1"/>
    <col min="8" max="8" width="18.00390625" style="0" customWidth="1"/>
    <col min="9" max="9" width="9.7109375" style="0" customWidth="1"/>
    <col min="10" max="10" width="18.421875" style="0" bestFit="1" customWidth="1"/>
    <col min="11" max="11" width="9.8515625" style="0" customWidth="1"/>
    <col min="12" max="12" width="18.28125" style="0" customWidth="1"/>
    <col min="13" max="13" width="9.7109375" style="0" customWidth="1"/>
    <col min="14" max="14" width="14.00390625" style="0" bestFit="1" customWidth="1"/>
    <col min="15" max="15" width="9.7109375" style="0" customWidth="1"/>
    <col min="16" max="16" width="16.140625" style="0" customWidth="1"/>
    <col min="17" max="17" width="9.8515625" style="0" customWidth="1"/>
    <col min="18" max="18" width="15.57421875" style="0" customWidth="1"/>
    <col min="19" max="19" width="9.8515625" style="0" customWidth="1"/>
    <col min="20" max="20" width="9.7109375" style="0" bestFit="1" customWidth="1"/>
  </cols>
  <sheetData>
    <row r="1" ht="12.75">
      <c r="B1" s="1" t="s">
        <v>32</v>
      </c>
    </row>
    <row r="3" spans="2:19" ht="12.75">
      <c r="B3" s="1" t="s">
        <v>35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ht="13.5" thickBot="1"/>
    <row r="5" spans="2:19" ht="12.75">
      <c r="B5" s="74" t="s">
        <v>16</v>
      </c>
      <c r="C5" s="7"/>
      <c r="D5" s="73" t="s">
        <v>5</v>
      </c>
      <c r="E5" s="7"/>
      <c r="F5" s="73" t="s">
        <v>6</v>
      </c>
      <c r="G5" s="7"/>
      <c r="H5" s="73" t="s">
        <v>7</v>
      </c>
      <c r="I5" s="9"/>
      <c r="J5" s="73" t="s">
        <v>8</v>
      </c>
      <c r="K5" s="9"/>
      <c r="L5" s="72" t="s">
        <v>9</v>
      </c>
      <c r="M5" s="8"/>
      <c r="N5" s="72" t="s">
        <v>10</v>
      </c>
      <c r="O5" s="8"/>
      <c r="P5" s="72" t="s">
        <v>36</v>
      </c>
      <c r="Q5" s="8"/>
      <c r="R5" s="72" t="s">
        <v>46</v>
      </c>
      <c r="S5" s="8"/>
    </row>
    <row r="6" spans="1:20" ht="13.5" thickBot="1">
      <c r="A6" s="2"/>
      <c r="B6" s="15" t="s">
        <v>17</v>
      </c>
      <c r="C6" s="10" t="s">
        <v>18</v>
      </c>
      <c r="D6" s="14" t="s">
        <v>17</v>
      </c>
      <c r="E6" s="10" t="s">
        <v>18</v>
      </c>
      <c r="F6" s="14" t="s">
        <v>17</v>
      </c>
      <c r="G6" s="10" t="s">
        <v>18</v>
      </c>
      <c r="H6" s="14" t="s">
        <v>17</v>
      </c>
      <c r="I6" s="11" t="s">
        <v>18</v>
      </c>
      <c r="J6" s="14" t="s">
        <v>17</v>
      </c>
      <c r="K6" s="11" t="s">
        <v>18</v>
      </c>
      <c r="L6" s="13" t="s">
        <v>17</v>
      </c>
      <c r="M6" s="12" t="s">
        <v>18</v>
      </c>
      <c r="N6" s="13" t="s">
        <v>17</v>
      </c>
      <c r="O6" s="12" t="s">
        <v>18</v>
      </c>
      <c r="P6" s="13" t="s">
        <v>17</v>
      </c>
      <c r="Q6" s="12" t="s">
        <v>18</v>
      </c>
      <c r="R6" s="13" t="s">
        <v>17</v>
      </c>
      <c r="S6" s="12" t="s">
        <v>18</v>
      </c>
      <c r="T6" s="85" t="s">
        <v>40</v>
      </c>
    </row>
    <row r="7" spans="1:19" ht="12.75">
      <c r="A7" s="6" t="s">
        <v>0</v>
      </c>
      <c r="B7" s="29"/>
      <c r="C7" s="21"/>
      <c r="D7" s="30"/>
      <c r="E7" s="31"/>
      <c r="F7" s="32"/>
      <c r="G7" s="21"/>
      <c r="H7" s="76"/>
      <c r="I7" s="21"/>
      <c r="J7" s="20"/>
      <c r="K7" s="46"/>
      <c r="L7" s="21"/>
      <c r="M7" s="21"/>
      <c r="N7" s="76"/>
      <c r="O7" s="62"/>
      <c r="P7" s="32"/>
      <c r="Q7" s="21"/>
      <c r="R7" s="76"/>
      <c r="S7" s="103"/>
    </row>
    <row r="8" spans="1:20" ht="12.75">
      <c r="A8" s="18">
        <v>25</v>
      </c>
      <c r="B8" s="26" t="s">
        <v>58</v>
      </c>
      <c r="C8" s="21">
        <v>0.0001545138888888889</v>
      </c>
      <c r="D8" s="26" t="s">
        <v>31</v>
      </c>
      <c r="E8" s="34">
        <v>0.00015266203703703703</v>
      </c>
      <c r="F8" s="87" t="s">
        <v>31</v>
      </c>
      <c r="G8" s="42">
        <v>0.0001509259259259259</v>
      </c>
      <c r="H8" s="26" t="s">
        <v>31</v>
      </c>
      <c r="I8" s="42">
        <v>0.00015555555555555556</v>
      </c>
      <c r="J8" s="26" t="s">
        <v>50</v>
      </c>
      <c r="K8" s="34">
        <v>0.00017592592592592592</v>
      </c>
      <c r="L8" s="96" t="s">
        <v>31</v>
      </c>
      <c r="M8" s="42">
        <v>0.00015821759259259258</v>
      </c>
      <c r="N8" s="99" t="s">
        <v>43</v>
      </c>
      <c r="O8" s="34">
        <v>0.0001804398148148148</v>
      </c>
      <c r="P8" s="1" t="s">
        <v>37</v>
      </c>
      <c r="Q8" s="101">
        <v>0.00028981481481481485</v>
      </c>
      <c r="R8" s="79" t="s">
        <v>37</v>
      </c>
      <c r="S8" s="80">
        <v>0.0002708333333333333</v>
      </c>
      <c r="T8" s="89">
        <f>MIN(B8:Q8)</f>
        <v>0.0001509259259259259</v>
      </c>
    </row>
    <row r="9" spans="1:20" ht="12.75">
      <c r="A9" s="3">
        <v>50</v>
      </c>
      <c r="B9" s="87" t="s">
        <v>58</v>
      </c>
      <c r="C9" s="21">
        <v>0.00032870370370370367</v>
      </c>
      <c r="D9" s="26" t="s">
        <v>31</v>
      </c>
      <c r="E9" s="34">
        <v>0.0003361111111111111</v>
      </c>
      <c r="F9" s="87" t="s">
        <v>31</v>
      </c>
      <c r="G9" s="21">
        <v>0.00032870370370370367</v>
      </c>
      <c r="H9" s="26" t="s">
        <v>31</v>
      </c>
      <c r="I9" s="21">
        <v>0.0003347222222222222</v>
      </c>
      <c r="J9" s="26" t="s">
        <v>31</v>
      </c>
      <c r="K9" s="46">
        <v>0.0003565972222222222</v>
      </c>
      <c r="L9" s="96" t="s">
        <v>31</v>
      </c>
      <c r="M9" s="21">
        <v>0.0003418981481481482</v>
      </c>
      <c r="N9" s="99" t="s">
        <v>43</v>
      </c>
      <c r="O9" s="46">
        <v>0.0003768518518518519</v>
      </c>
      <c r="P9" s="1" t="s">
        <v>37</v>
      </c>
      <c r="Q9" s="101">
        <v>0.0006163194444444444</v>
      </c>
      <c r="R9" s="79" t="s">
        <v>37</v>
      </c>
      <c r="S9" s="80">
        <v>0.0006428240740740741</v>
      </c>
      <c r="T9" s="97">
        <f aca="true" t="shared" si="0" ref="T9:T33">MIN(B9:Q9)</f>
        <v>0.00032870370370370367</v>
      </c>
    </row>
    <row r="10" spans="1:20" ht="12.75">
      <c r="A10" s="4">
        <v>100</v>
      </c>
      <c r="B10" s="20" t="s">
        <v>56</v>
      </c>
      <c r="C10" s="23">
        <v>0.0007385416666666665</v>
      </c>
      <c r="D10" s="26" t="s">
        <v>31</v>
      </c>
      <c r="E10" s="34">
        <v>0.0007379629629629629</v>
      </c>
      <c r="F10" s="87" t="s">
        <v>31</v>
      </c>
      <c r="G10" s="21">
        <v>0.0007335648148148148</v>
      </c>
      <c r="H10" s="26" t="s">
        <v>29</v>
      </c>
      <c r="I10" s="21">
        <v>0.0008388888888888889</v>
      </c>
      <c r="J10" s="26" t="s">
        <v>31</v>
      </c>
      <c r="K10" s="46">
        <v>0.0007652777777777778</v>
      </c>
      <c r="L10" s="96" t="s">
        <v>31</v>
      </c>
      <c r="M10" s="21">
        <v>0.0007601851851851852</v>
      </c>
      <c r="N10" s="99" t="s">
        <v>43</v>
      </c>
      <c r="O10" s="46">
        <v>0.0008207175925925925</v>
      </c>
      <c r="P10" s="1" t="s">
        <v>37</v>
      </c>
      <c r="Q10" s="21">
        <v>0.0014218749999999997</v>
      </c>
      <c r="R10" s="79" t="s">
        <v>37</v>
      </c>
      <c r="S10" s="33">
        <v>0.0014756944444444444</v>
      </c>
      <c r="T10" s="89">
        <f t="shared" si="0"/>
        <v>0.0007335648148148148</v>
      </c>
    </row>
    <row r="11" spans="1:20" ht="12.75">
      <c r="A11" s="4">
        <v>200</v>
      </c>
      <c r="B11" s="87" t="s">
        <v>58</v>
      </c>
      <c r="C11" s="23">
        <v>0.001588888888888889</v>
      </c>
      <c r="D11" s="26" t="s">
        <v>31</v>
      </c>
      <c r="E11" s="34">
        <v>0.0017059027777777778</v>
      </c>
      <c r="F11" s="26" t="s">
        <v>31</v>
      </c>
      <c r="G11" s="21">
        <v>0.0016842592592592595</v>
      </c>
      <c r="H11" s="26" t="s">
        <v>29</v>
      </c>
      <c r="I11" s="21">
        <v>0.001871759259259259</v>
      </c>
      <c r="J11" s="26" t="s">
        <v>50</v>
      </c>
      <c r="K11" s="46">
        <v>0.0017489583333333333</v>
      </c>
      <c r="L11" s="96" t="s">
        <v>43</v>
      </c>
      <c r="M11" s="21">
        <v>0.0017091435185185187</v>
      </c>
      <c r="N11" s="99" t="s">
        <v>43</v>
      </c>
      <c r="O11" s="46">
        <v>0.001746527777777778</v>
      </c>
      <c r="P11" s="32"/>
      <c r="Q11" s="21"/>
      <c r="R11" s="77"/>
      <c r="S11" s="33"/>
      <c r="T11" s="89">
        <f t="shared" si="0"/>
        <v>0.001588888888888889</v>
      </c>
    </row>
    <row r="12" spans="1:20" ht="12.75">
      <c r="A12" s="4">
        <v>400</v>
      </c>
      <c r="B12" s="87" t="s">
        <v>58</v>
      </c>
      <c r="C12" s="23">
        <v>0.0032708333333333335</v>
      </c>
      <c r="D12" s="26" t="s">
        <v>31</v>
      </c>
      <c r="E12" s="34">
        <v>0.003777199074074074</v>
      </c>
      <c r="F12" s="26" t="s">
        <v>31</v>
      </c>
      <c r="G12" s="21">
        <v>0.003638657407407407</v>
      </c>
      <c r="H12" s="20" t="s">
        <v>62</v>
      </c>
      <c r="I12" s="21">
        <v>0.004446643518518518</v>
      </c>
      <c r="J12" s="26" t="s">
        <v>31</v>
      </c>
      <c r="K12" s="46">
        <v>0.003770254629629629</v>
      </c>
      <c r="L12" s="96" t="s">
        <v>43</v>
      </c>
      <c r="M12" s="21">
        <v>0.0036203703703703697</v>
      </c>
      <c r="N12" s="99" t="s">
        <v>43</v>
      </c>
      <c r="O12" s="46">
        <v>0.003650347222222222</v>
      </c>
      <c r="P12" s="32"/>
      <c r="Q12" s="21"/>
      <c r="R12" s="77"/>
      <c r="S12" s="33"/>
      <c r="T12" s="97">
        <f t="shared" si="0"/>
        <v>0.0032708333333333335</v>
      </c>
    </row>
    <row r="13" spans="1:20" ht="12.75">
      <c r="A13" s="4">
        <v>800</v>
      </c>
      <c r="B13" s="87" t="s">
        <v>58</v>
      </c>
      <c r="C13" s="23">
        <v>0.006817476851851852</v>
      </c>
      <c r="D13" s="26"/>
      <c r="E13" s="34"/>
      <c r="F13" s="32" t="s">
        <v>61</v>
      </c>
      <c r="G13" s="21">
        <v>0.007625231481481482</v>
      </c>
      <c r="H13" s="20" t="s">
        <v>62</v>
      </c>
      <c r="I13" s="21">
        <v>0.009138425925925927</v>
      </c>
      <c r="J13" s="26" t="s">
        <v>50</v>
      </c>
      <c r="K13" s="46">
        <v>0.007627662037037037</v>
      </c>
      <c r="L13" s="96" t="s">
        <v>43</v>
      </c>
      <c r="M13" s="21">
        <v>0.007398032407407408</v>
      </c>
      <c r="N13" s="99" t="s">
        <v>43</v>
      </c>
      <c r="O13" s="46">
        <v>0.0074636574074074084</v>
      </c>
      <c r="P13" s="32"/>
      <c r="Q13" s="21"/>
      <c r="R13" s="77"/>
      <c r="S13" s="33"/>
      <c r="T13" s="89">
        <f t="shared" si="0"/>
        <v>0.006817476851851852</v>
      </c>
    </row>
    <row r="14" spans="1:20" ht="12.75">
      <c r="A14" s="4">
        <v>1500</v>
      </c>
      <c r="B14" s="22"/>
      <c r="C14" s="23"/>
      <c r="D14" s="26"/>
      <c r="E14" s="34"/>
      <c r="F14" s="32"/>
      <c r="G14" s="21"/>
      <c r="H14" s="77"/>
      <c r="I14" s="21"/>
      <c r="J14" s="26" t="s">
        <v>50</v>
      </c>
      <c r="K14" s="46">
        <v>0.015077430555555556</v>
      </c>
      <c r="L14" s="98" t="s">
        <v>43</v>
      </c>
      <c r="M14" s="21">
        <v>0.014223263888888888</v>
      </c>
      <c r="N14" s="99" t="s">
        <v>43</v>
      </c>
      <c r="O14" s="46">
        <v>0.014340856481481484</v>
      </c>
      <c r="P14" s="32"/>
      <c r="Q14" s="21"/>
      <c r="R14" s="77"/>
      <c r="S14" s="33"/>
      <c r="T14" s="89">
        <f t="shared" si="0"/>
        <v>0.014223263888888888</v>
      </c>
    </row>
    <row r="15" spans="1:20" ht="12.75">
      <c r="A15" s="5" t="s">
        <v>2</v>
      </c>
      <c r="B15" s="22"/>
      <c r="C15" s="23"/>
      <c r="D15" s="20"/>
      <c r="E15" s="36"/>
      <c r="F15" s="20"/>
      <c r="G15" s="21"/>
      <c r="H15" s="77"/>
      <c r="I15" s="21"/>
      <c r="J15" s="20"/>
      <c r="K15" s="46"/>
      <c r="L15" s="21"/>
      <c r="M15" s="21"/>
      <c r="N15" s="77"/>
      <c r="O15" s="46"/>
      <c r="P15" s="32"/>
      <c r="Q15" s="21"/>
      <c r="R15" s="77"/>
      <c r="S15" s="33"/>
      <c r="T15" s="89"/>
    </row>
    <row r="16" spans="1:20" ht="12.75">
      <c r="A16" s="17">
        <v>25</v>
      </c>
      <c r="B16" s="20" t="s">
        <v>30</v>
      </c>
      <c r="C16" s="23">
        <v>0.00026099537037037036</v>
      </c>
      <c r="D16" s="87" t="s">
        <v>31</v>
      </c>
      <c r="E16" s="37">
        <v>0.00019328703703703703</v>
      </c>
      <c r="F16" s="26" t="s">
        <v>31</v>
      </c>
      <c r="G16" s="21">
        <v>0.00020046296296296297</v>
      </c>
      <c r="H16" s="26" t="s">
        <v>31</v>
      </c>
      <c r="I16" s="21">
        <v>0.00019930555555555554</v>
      </c>
      <c r="J16" s="26" t="s">
        <v>50</v>
      </c>
      <c r="K16" s="46">
        <v>0.00021921296296296296</v>
      </c>
      <c r="L16" s="96" t="s">
        <v>43</v>
      </c>
      <c r="M16" s="21">
        <v>0.00022800925925925926</v>
      </c>
      <c r="N16" s="77"/>
      <c r="O16" s="46"/>
      <c r="P16" s="1"/>
      <c r="Q16" s="101"/>
      <c r="R16" s="106"/>
      <c r="S16" s="80"/>
      <c r="T16" s="89">
        <f t="shared" si="0"/>
        <v>0.00019328703703703703</v>
      </c>
    </row>
    <row r="17" spans="1:20" ht="12.75">
      <c r="A17" s="4">
        <v>50</v>
      </c>
      <c r="B17" s="20" t="s">
        <v>56</v>
      </c>
      <c r="C17" s="23">
        <v>0.0004540509259259259</v>
      </c>
      <c r="D17" s="26" t="s">
        <v>31</v>
      </c>
      <c r="E17" s="37">
        <v>0.0004422453703703704</v>
      </c>
      <c r="F17" s="113" t="s">
        <v>31</v>
      </c>
      <c r="G17" s="21">
        <v>0.00042916666666666667</v>
      </c>
      <c r="H17" s="87" t="s">
        <v>65</v>
      </c>
      <c r="I17" s="21">
        <v>0.0004062500000000001</v>
      </c>
      <c r="J17" s="26" t="s">
        <v>31</v>
      </c>
      <c r="K17" s="46">
        <v>0.0004506944444444444</v>
      </c>
      <c r="L17" s="96" t="s">
        <v>43</v>
      </c>
      <c r="M17" s="21">
        <v>0.0005050925925925927</v>
      </c>
      <c r="N17" s="99" t="s">
        <v>43</v>
      </c>
      <c r="O17" s="46">
        <v>0.0005144675925925926</v>
      </c>
      <c r="P17" s="1"/>
      <c r="Q17" s="101"/>
      <c r="R17" s="106"/>
      <c r="S17" s="80"/>
      <c r="T17" s="89">
        <f t="shared" si="0"/>
        <v>0.0004062500000000001</v>
      </c>
    </row>
    <row r="18" spans="1:20" ht="12.75">
      <c r="A18" s="4">
        <v>100</v>
      </c>
      <c r="B18" s="20" t="s">
        <v>56</v>
      </c>
      <c r="C18" s="23">
        <v>0.0009674768518518519</v>
      </c>
      <c r="D18" s="26" t="s">
        <v>31</v>
      </c>
      <c r="E18" s="37">
        <v>0.0009663194444444445</v>
      </c>
      <c r="F18" s="26" t="s">
        <v>31</v>
      </c>
      <c r="G18" s="21">
        <v>0.0009412037037037036</v>
      </c>
      <c r="H18" s="87" t="s">
        <v>65</v>
      </c>
      <c r="I18" s="21">
        <v>0.000884837962962963</v>
      </c>
      <c r="J18" s="26" t="s">
        <v>31</v>
      </c>
      <c r="K18" s="46">
        <v>0.0009688657407407407</v>
      </c>
      <c r="L18" s="96" t="s">
        <v>43</v>
      </c>
      <c r="M18" s="21">
        <v>0.0010688657407407407</v>
      </c>
      <c r="N18" s="99" t="s">
        <v>43</v>
      </c>
      <c r="O18" s="46">
        <v>0.0010769675925925927</v>
      </c>
      <c r="P18" s="32"/>
      <c r="Q18" s="21"/>
      <c r="R18" s="77"/>
      <c r="S18" s="33"/>
      <c r="T18" s="97">
        <f t="shared" si="0"/>
        <v>0.000884837962962963</v>
      </c>
    </row>
    <row r="19" spans="1:20" ht="12.75">
      <c r="A19" s="4">
        <v>200</v>
      </c>
      <c r="B19" s="20" t="s">
        <v>56</v>
      </c>
      <c r="C19" s="23">
        <v>0.002093287037037037</v>
      </c>
      <c r="D19" s="26" t="s">
        <v>31</v>
      </c>
      <c r="E19" s="37">
        <v>0.002222916666666667</v>
      </c>
      <c r="F19" s="87" t="s">
        <v>31</v>
      </c>
      <c r="G19" s="21">
        <v>0.002084375</v>
      </c>
      <c r="H19" s="20" t="s">
        <v>44</v>
      </c>
      <c r="I19" s="21">
        <v>0.002691203703703704</v>
      </c>
      <c r="J19" s="26" t="s">
        <v>50</v>
      </c>
      <c r="K19" s="46">
        <v>0.002211226851851852</v>
      </c>
      <c r="L19" s="96" t="s">
        <v>43</v>
      </c>
      <c r="M19" s="21">
        <v>0.0023158564814814812</v>
      </c>
      <c r="N19" s="99" t="s">
        <v>43</v>
      </c>
      <c r="O19" s="46">
        <v>0.0023622685185185188</v>
      </c>
      <c r="P19" s="32"/>
      <c r="Q19" s="21"/>
      <c r="R19" s="77"/>
      <c r="S19" s="33"/>
      <c r="T19" s="89">
        <f t="shared" si="0"/>
        <v>0.002084375</v>
      </c>
    </row>
    <row r="20" spans="1:20" ht="12.75">
      <c r="A20" s="5" t="s">
        <v>3</v>
      </c>
      <c r="B20" s="22"/>
      <c r="C20" s="23"/>
      <c r="D20" s="20"/>
      <c r="E20" s="36"/>
      <c r="F20" s="20"/>
      <c r="G20" s="21"/>
      <c r="H20" s="77"/>
      <c r="I20" s="21"/>
      <c r="J20" s="20"/>
      <c r="K20" s="46"/>
      <c r="L20" s="21"/>
      <c r="M20" s="21"/>
      <c r="N20" s="77"/>
      <c r="O20" s="46"/>
      <c r="P20" s="32"/>
      <c r="Q20" s="21"/>
      <c r="R20" s="77"/>
      <c r="S20" s="33"/>
      <c r="T20" s="89"/>
    </row>
    <row r="21" spans="1:20" ht="12.75">
      <c r="A21" s="17">
        <v>25</v>
      </c>
      <c r="B21" s="20" t="s">
        <v>56</v>
      </c>
      <c r="C21" s="23">
        <v>0.00017291666666666668</v>
      </c>
      <c r="D21" s="26" t="s">
        <v>31</v>
      </c>
      <c r="E21" s="36">
        <v>0.00018090277777777777</v>
      </c>
      <c r="F21" s="26" t="s">
        <v>31</v>
      </c>
      <c r="G21" s="21">
        <v>0.0001804398148148148</v>
      </c>
      <c r="H21" s="98" t="s">
        <v>65</v>
      </c>
      <c r="I21" s="21">
        <v>0.00016377314814814816</v>
      </c>
      <c r="J21" s="26" t="s">
        <v>31</v>
      </c>
      <c r="K21" s="46">
        <v>0.00018136574074074073</v>
      </c>
      <c r="L21" s="112" t="s">
        <v>47</v>
      </c>
      <c r="M21" s="21">
        <v>0.00016655092592592592</v>
      </c>
      <c r="N21" s="77"/>
      <c r="O21" s="46"/>
      <c r="P21" s="1"/>
      <c r="Q21" s="101"/>
      <c r="R21" s="106"/>
      <c r="S21" s="80"/>
      <c r="T21" s="89">
        <f t="shared" si="0"/>
        <v>0.00016377314814814816</v>
      </c>
    </row>
    <row r="22" spans="1:20" ht="12.75">
      <c r="A22" s="4">
        <v>50</v>
      </c>
      <c r="B22" s="113" t="s">
        <v>58</v>
      </c>
      <c r="C22" s="23">
        <v>0.00036412037037037034</v>
      </c>
      <c r="D22" s="26" t="s">
        <v>48</v>
      </c>
      <c r="E22" s="37">
        <v>0.0004106481481481481</v>
      </c>
      <c r="F22" s="26" t="s">
        <v>31</v>
      </c>
      <c r="G22" s="21">
        <v>0.000415162037037037</v>
      </c>
      <c r="H22" s="98" t="s">
        <v>65</v>
      </c>
      <c r="I22" s="21">
        <v>0.0003611111111111111</v>
      </c>
      <c r="J22" s="26" t="s">
        <v>50</v>
      </c>
      <c r="K22" s="46">
        <v>0.0004127314814814814</v>
      </c>
      <c r="L22" s="112" t="s">
        <v>47</v>
      </c>
      <c r="M22" s="21">
        <v>0.0003719907407407407</v>
      </c>
      <c r="N22" s="99" t="s">
        <v>43</v>
      </c>
      <c r="O22" s="46">
        <v>0.00043125</v>
      </c>
      <c r="P22" s="108"/>
      <c r="Q22" s="102"/>
      <c r="R22" s="107"/>
      <c r="S22" s="28"/>
      <c r="T22" s="89">
        <f t="shared" si="0"/>
        <v>0.0003611111111111111</v>
      </c>
    </row>
    <row r="23" spans="1:20" ht="12.75">
      <c r="A23" s="4">
        <v>100</v>
      </c>
      <c r="B23" s="20" t="s">
        <v>56</v>
      </c>
      <c r="C23" s="23">
        <v>0.0008487268518518518</v>
      </c>
      <c r="D23" s="26" t="s">
        <v>31</v>
      </c>
      <c r="E23" s="37">
        <v>0.0009994212962962962</v>
      </c>
      <c r="F23" s="26" t="s">
        <v>31</v>
      </c>
      <c r="G23" s="21">
        <v>0.0009712962962962964</v>
      </c>
      <c r="H23" s="98" t="s">
        <v>65</v>
      </c>
      <c r="I23" s="21">
        <v>0.000815162037037037</v>
      </c>
      <c r="J23" s="26" t="s">
        <v>50</v>
      </c>
      <c r="K23" s="46">
        <v>0.0009120370370370372</v>
      </c>
      <c r="L23" s="98" t="s">
        <v>47</v>
      </c>
      <c r="M23" s="21">
        <v>0.0008354166666666667</v>
      </c>
      <c r="N23" s="99" t="s">
        <v>43</v>
      </c>
      <c r="O23" s="46">
        <v>0.0009641203703703704</v>
      </c>
      <c r="P23" s="32"/>
      <c r="Q23" s="21"/>
      <c r="R23" s="77"/>
      <c r="S23" s="33"/>
      <c r="T23" s="89">
        <f t="shared" si="0"/>
        <v>0.000815162037037037</v>
      </c>
    </row>
    <row r="24" spans="1:20" ht="12.75">
      <c r="A24" s="4">
        <v>200</v>
      </c>
      <c r="B24" s="1" t="s">
        <v>56</v>
      </c>
      <c r="C24" s="23">
        <v>0.001971296296296296</v>
      </c>
      <c r="D24" s="26"/>
      <c r="E24" s="37"/>
      <c r="F24" s="20"/>
      <c r="G24" s="21"/>
      <c r="H24" s="87" t="s">
        <v>65</v>
      </c>
      <c r="I24" s="21">
        <v>0.0019041666666666666</v>
      </c>
      <c r="J24" s="26" t="s">
        <v>50</v>
      </c>
      <c r="K24" s="46">
        <v>0.0020310185185185184</v>
      </c>
      <c r="L24" s="26" t="s">
        <v>50</v>
      </c>
      <c r="M24" s="21">
        <v>0.0022552083333333335</v>
      </c>
      <c r="N24" s="77"/>
      <c r="O24" s="46"/>
      <c r="P24" s="32"/>
      <c r="Q24" s="21"/>
      <c r="R24" s="77"/>
      <c r="S24" s="33"/>
      <c r="T24" s="89">
        <f t="shared" si="0"/>
        <v>0.0019041666666666666</v>
      </c>
    </row>
    <row r="25" spans="1:20" ht="12.75">
      <c r="A25" s="5" t="s">
        <v>1</v>
      </c>
      <c r="B25" s="22"/>
      <c r="C25" s="23"/>
      <c r="D25" s="26"/>
      <c r="E25" s="34"/>
      <c r="F25" s="32"/>
      <c r="G25" s="21"/>
      <c r="H25" s="77"/>
      <c r="I25" s="21"/>
      <c r="J25" s="20"/>
      <c r="K25" s="46"/>
      <c r="L25" s="21"/>
      <c r="M25" s="21"/>
      <c r="N25" s="77"/>
      <c r="O25" s="46"/>
      <c r="P25" s="32"/>
      <c r="Q25" s="21"/>
      <c r="R25" s="77"/>
      <c r="S25" s="33"/>
      <c r="T25" s="89"/>
    </row>
    <row r="26" spans="1:20" s="19" customFormat="1" ht="12.75">
      <c r="A26" s="17">
        <v>25</v>
      </c>
      <c r="B26" s="87" t="s">
        <v>58</v>
      </c>
      <c r="C26" s="23">
        <v>0.00017060185185185188</v>
      </c>
      <c r="D26" s="26" t="s">
        <v>31</v>
      </c>
      <c r="E26" s="49">
        <v>0.00019814814814814814</v>
      </c>
      <c r="F26" s="26" t="s">
        <v>31</v>
      </c>
      <c r="G26" s="43">
        <v>0.00019212962962962963</v>
      </c>
      <c r="H26" s="26" t="s">
        <v>31</v>
      </c>
      <c r="I26" s="43">
        <v>0.00019768518518518515</v>
      </c>
      <c r="J26" s="26" t="s">
        <v>50</v>
      </c>
      <c r="K26" s="47">
        <v>0.00022488425925925923</v>
      </c>
      <c r="L26" s="96" t="s">
        <v>43</v>
      </c>
      <c r="M26" s="43">
        <v>0.00022256944444444443</v>
      </c>
      <c r="N26" s="99" t="s">
        <v>43</v>
      </c>
      <c r="O26" s="47">
        <v>0.00023541666666666668</v>
      </c>
      <c r="P26" s="1" t="s">
        <v>37</v>
      </c>
      <c r="Q26" s="105">
        <v>0.0003834490740740741</v>
      </c>
      <c r="R26" s="79" t="s">
        <v>37</v>
      </c>
      <c r="S26" s="81">
        <v>0.00039421296296296296</v>
      </c>
      <c r="T26" s="97">
        <f t="shared" si="0"/>
        <v>0.00017060185185185188</v>
      </c>
    </row>
    <row r="27" spans="1:20" ht="12.75">
      <c r="A27" s="3">
        <v>50</v>
      </c>
      <c r="B27" s="87" t="s">
        <v>58</v>
      </c>
      <c r="C27" s="23">
        <v>0.00035393518518518516</v>
      </c>
      <c r="D27" s="26" t="s">
        <v>38</v>
      </c>
      <c r="E27" s="36">
        <v>0.0004155092592592592</v>
      </c>
      <c r="F27" s="26" t="s">
        <v>31</v>
      </c>
      <c r="G27" s="21">
        <v>0.00042118055555555555</v>
      </c>
      <c r="H27" s="26" t="s">
        <v>31</v>
      </c>
      <c r="I27" s="21">
        <v>0.0004322916666666667</v>
      </c>
      <c r="J27" s="26" t="s">
        <v>31</v>
      </c>
      <c r="K27" s="46">
        <v>0.0004527777777777777</v>
      </c>
      <c r="L27" s="96" t="s">
        <v>47</v>
      </c>
      <c r="M27" s="21">
        <v>0.0004222222222222222</v>
      </c>
      <c r="N27" s="99" t="s">
        <v>43</v>
      </c>
      <c r="O27" s="46">
        <v>0.00046203703703703706</v>
      </c>
      <c r="P27" s="1" t="s">
        <v>37</v>
      </c>
      <c r="Q27" s="101">
        <v>0.0008456018518518518</v>
      </c>
      <c r="R27" s="79" t="s">
        <v>37</v>
      </c>
      <c r="S27" s="80">
        <v>0.0008667824074074074</v>
      </c>
      <c r="T27" s="89">
        <f t="shared" si="0"/>
        <v>0.00035393518518518516</v>
      </c>
    </row>
    <row r="28" spans="1:20" ht="12.75">
      <c r="A28" s="4">
        <v>100</v>
      </c>
      <c r="B28" s="87" t="s">
        <v>58</v>
      </c>
      <c r="C28" s="23">
        <v>0.000762962962962963</v>
      </c>
      <c r="D28" s="26" t="s">
        <v>31</v>
      </c>
      <c r="E28" s="37">
        <v>0.0009489583333333333</v>
      </c>
      <c r="F28" s="26" t="s">
        <v>31</v>
      </c>
      <c r="G28" s="21">
        <v>0.0009006944444444444</v>
      </c>
      <c r="H28" s="26" t="s">
        <v>29</v>
      </c>
      <c r="I28" s="21">
        <v>0.0010439814814814815</v>
      </c>
      <c r="J28" s="26" t="s">
        <v>31</v>
      </c>
      <c r="K28" s="46">
        <v>0.0009195601851851852</v>
      </c>
      <c r="L28" s="112" t="s">
        <v>43</v>
      </c>
      <c r="M28" s="21">
        <v>0.0009399305555555555</v>
      </c>
      <c r="N28" s="99" t="s">
        <v>43</v>
      </c>
      <c r="O28" s="46">
        <v>0.0009724537037037037</v>
      </c>
      <c r="P28" s="32"/>
      <c r="Q28" s="21"/>
      <c r="R28" s="79" t="s">
        <v>37</v>
      </c>
      <c r="S28" s="33">
        <v>0.0018761574074074073</v>
      </c>
      <c r="T28" s="89">
        <f t="shared" si="0"/>
        <v>0.000762962962962963</v>
      </c>
    </row>
    <row r="29" spans="1:20" ht="12.75">
      <c r="A29" s="4">
        <v>200</v>
      </c>
      <c r="B29" s="87" t="s">
        <v>58</v>
      </c>
      <c r="C29" s="23">
        <v>0.0017180555555555558</v>
      </c>
      <c r="D29" s="20"/>
      <c r="E29" s="36"/>
      <c r="F29" s="20"/>
      <c r="G29" s="21"/>
      <c r="H29" s="77"/>
      <c r="I29" s="21"/>
      <c r="J29" s="26" t="s">
        <v>50</v>
      </c>
      <c r="K29" s="46">
        <v>0.0021804398148148147</v>
      </c>
      <c r="L29" s="112" t="s">
        <v>43</v>
      </c>
      <c r="M29" s="21">
        <v>0.002032638888888889</v>
      </c>
      <c r="N29" s="99" t="s">
        <v>43</v>
      </c>
      <c r="O29" s="46">
        <v>0.002117013888888889</v>
      </c>
      <c r="P29" s="32"/>
      <c r="Q29" s="21"/>
      <c r="R29" s="77"/>
      <c r="S29" s="33"/>
      <c r="T29" s="89">
        <f t="shared" si="0"/>
        <v>0.0017180555555555558</v>
      </c>
    </row>
    <row r="30" spans="1:20" ht="12.75">
      <c r="A30" s="5" t="s">
        <v>4</v>
      </c>
      <c r="B30" s="22"/>
      <c r="C30" s="23"/>
      <c r="D30" s="20"/>
      <c r="E30" s="36"/>
      <c r="F30" s="20"/>
      <c r="G30" s="21"/>
      <c r="H30" s="77"/>
      <c r="I30" s="21"/>
      <c r="J30" s="20"/>
      <c r="K30" s="46"/>
      <c r="L30" s="21"/>
      <c r="M30" s="21"/>
      <c r="N30" s="77"/>
      <c r="O30" s="46"/>
      <c r="P30" s="32"/>
      <c r="Q30" s="21"/>
      <c r="R30" s="77"/>
      <c r="S30" s="33"/>
      <c r="T30" s="89"/>
    </row>
    <row r="31" spans="1:20" ht="12.75">
      <c r="A31" s="17">
        <v>100</v>
      </c>
      <c r="B31" s="87" t="s">
        <v>56</v>
      </c>
      <c r="C31" s="23">
        <v>0.0008375</v>
      </c>
      <c r="D31" s="26" t="s">
        <v>31</v>
      </c>
      <c r="E31" s="37">
        <v>0.0008746527777777779</v>
      </c>
      <c r="F31" s="26" t="s">
        <v>31</v>
      </c>
      <c r="G31" s="21">
        <v>0.0008578703703703704</v>
      </c>
      <c r="H31" s="87" t="s">
        <v>65</v>
      </c>
      <c r="I31" s="21">
        <v>0.0008350694444444446</v>
      </c>
      <c r="J31" s="26" t="s">
        <v>50</v>
      </c>
      <c r="K31" s="46">
        <v>0.0009376157407407407</v>
      </c>
      <c r="L31" s="96" t="s">
        <v>43</v>
      </c>
      <c r="M31" s="21">
        <v>0.0009252314814814814</v>
      </c>
      <c r="N31" s="99" t="s">
        <v>43</v>
      </c>
      <c r="O31" s="46">
        <v>0.0009444444444444445</v>
      </c>
      <c r="P31" s="35"/>
      <c r="Q31" s="21"/>
      <c r="R31" s="77"/>
      <c r="S31" s="33"/>
      <c r="T31" s="97">
        <f t="shared" si="0"/>
        <v>0.0008350694444444446</v>
      </c>
    </row>
    <row r="32" spans="1:20" ht="12.75">
      <c r="A32" s="4">
        <v>200</v>
      </c>
      <c r="B32" s="87" t="s">
        <v>56</v>
      </c>
      <c r="C32" s="23">
        <v>0.0018578703703703706</v>
      </c>
      <c r="D32" s="26" t="s">
        <v>31</v>
      </c>
      <c r="E32" s="37">
        <v>0.0019608796296296297</v>
      </c>
      <c r="F32" s="26" t="s">
        <v>31</v>
      </c>
      <c r="G32" s="21">
        <v>0.0019282407407407408</v>
      </c>
      <c r="H32" s="20" t="s">
        <v>62</v>
      </c>
      <c r="I32" s="21">
        <v>0.0024136574074074073</v>
      </c>
      <c r="J32" s="26" t="s">
        <v>50</v>
      </c>
      <c r="K32" s="46">
        <v>0.0019958333333333334</v>
      </c>
      <c r="L32" s="96" t="s">
        <v>43</v>
      </c>
      <c r="M32" s="21">
        <v>0.0019721064814814814</v>
      </c>
      <c r="N32" s="99" t="s">
        <v>43</v>
      </c>
      <c r="O32" s="46">
        <v>0.002021412037037037</v>
      </c>
      <c r="P32" s="32"/>
      <c r="Q32" s="21"/>
      <c r="R32" s="77"/>
      <c r="S32" s="33"/>
      <c r="T32" s="97">
        <f t="shared" si="0"/>
        <v>0.0018578703703703706</v>
      </c>
    </row>
    <row r="33" spans="1:20" ht="12.75">
      <c r="A33" s="16">
        <v>400</v>
      </c>
      <c r="B33" s="88" t="s">
        <v>56</v>
      </c>
      <c r="C33" s="25">
        <v>0.004008564814814815</v>
      </c>
      <c r="D33" s="38"/>
      <c r="E33" s="39"/>
      <c r="F33" s="40"/>
      <c r="G33" s="44"/>
      <c r="H33" s="40" t="s">
        <v>62</v>
      </c>
      <c r="I33" s="44">
        <v>0.005167361111111111</v>
      </c>
      <c r="J33" s="38" t="s">
        <v>50</v>
      </c>
      <c r="K33" s="60">
        <v>0.004255555555555556</v>
      </c>
      <c r="L33" s="111" t="s">
        <v>47</v>
      </c>
      <c r="M33" s="44">
        <v>0.004061921296296297</v>
      </c>
      <c r="N33" s="78" t="s">
        <v>43</v>
      </c>
      <c r="O33" s="48">
        <v>0.004374305555555556</v>
      </c>
      <c r="P33" s="45"/>
      <c r="Q33" s="44"/>
      <c r="R33" s="78"/>
      <c r="S33" s="41"/>
      <c r="T33" s="89">
        <f t="shared" si="0"/>
        <v>0.004008564814814815</v>
      </c>
    </row>
    <row r="34" spans="1:5" ht="12.75">
      <c r="A34" s="6"/>
      <c r="B34" s="6"/>
      <c r="C34" s="6"/>
      <c r="D34" s="50"/>
      <c r="E34" s="50"/>
    </row>
  </sheetData>
  <sheetProtection/>
  <printOptions/>
  <pageMargins left="0.75" right="0.75" top="1" bottom="1" header="0.5" footer="0.5"/>
  <pageSetup horizontalDpi="300" verticalDpi="300" orientation="landscape" paperSize="9" scale="65" r:id="rId1"/>
  <headerFooter alignWithMargins="0">
    <oddHeader>&amp;LAquAmigos&amp;CMaster Clubrecords per 1-9-2003&amp;R25m bad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pane xSplit="1" topLeftCell="B1" activePane="topRight" state="frozen"/>
      <selection pane="topLeft" activeCell="A2" sqref="A2"/>
      <selection pane="topRight" activeCell="G46" sqref="G46"/>
    </sheetView>
  </sheetViews>
  <sheetFormatPr defaultColWidth="9.140625" defaultRowHeight="12.75"/>
  <cols>
    <col min="1" max="1" width="6.8515625" style="51" customWidth="1"/>
    <col min="2" max="2" width="19.28125" style="51" customWidth="1"/>
    <col min="3" max="3" width="9.7109375" style="51" customWidth="1"/>
    <col min="4" max="4" width="17.8515625" style="50" bestFit="1" customWidth="1"/>
    <col min="5" max="5" width="9.7109375" style="50" bestFit="1" customWidth="1"/>
    <col min="6" max="6" width="16.57421875" style="50" customWidth="1"/>
    <col min="7" max="7" width="9.7109375" style="50" bestFit="1" customWidth="1"/>
    <col min="8" max="8" width="18.28125" style="50" customWidth="1"/>
    <col min="9" max="9" width="9.7109375" style="50" customWidth="1"/>
    <col min="10" max="10" width="15.140625" style="50" customWidth="1"/>
    <col min="11" max="11" width="9.7109375" style="50" customWidth="1"/>
    <col min="12" max="12" width="18.421875" style="50" customWidth="1"/>
    <col min="13" max="13" width="9.7109375" style="50" customWidth="1"/>
    <col min="14" max="14" width="14.00390625" style="50" customWidth="1"/>
    <col min="15" max="15" width="9.7109375" style="50" customWidth="1"/>
    <col min="16" max="16384" width="9.140625" style="50" customWidth="1"/>
  </cols>
  <sheetData>
    <row r="1" ht="12.75">
      <c r="B1" s="51" t="s">
        <v>33</v>
      </c>
    </row>
    <row r="3" spans="2:7" ht="12.75">
      <c r="B3" s="51" t="s">
        <v>35</v>
      </c>
      <c r="F3" s="52"/>
      <c r="G3" s="52"/>
    </row>
    <row r="4" ht="13.5" thickBot="1"/>
    <row r="5" spans="2:15" ht="12.75">
      <c r="B5" s="69" t="s">
        <v>16</v>
      </c>
      <c r="C5" s="53"/>
      <c r="D5" s="68" t="s">
        <v>5</v>
      </c>
      <c r="E5" s="53"/>
      <c r="F5" s="68" t="s">
        <v>6</v>
      </c>
      <c r="G5" s="53"/>
      <c r="H5" s="68" t="s">
        <v>7</v>
      </c>
      <c r="I5" s="75"/>
      <c r="J5" s="67" t="s">
        <v>8</v>
      </c>
      <c r="K5" s="53"/>
      <c r="L5" s="68" t="s">
        <v>9</v>
      </c>
      <c r="M5" s="54"/>
      <c r="N5" s="67" t="s">
        <v>10</v>
      </c>
      <c r="O5" s="55"/>
    </row>
    <row r="6" spans="2:16" ht="13.5" thickBot="1">
      <c r="B6" s="15" t="s">
        <v>17</v>
      </c>
      <c r="C6" s="10" t="s">
        <v>18</v>
      </c>
      <c r="D6" s="14" t="s">
        <v>17</v>
      </c>
      <c r="E6" s="10" t="s">
        <v>18</v>
      </c>
      <c r="F6" s="14" t="s">
        <v>17</v>
      </c>
      <c r="G6" s="10" t="s">
        <v>18</v>
      </c>
      <c r="H6" s="14" t="s">
        <v>17</v>
      </c>
      <c r="I6" s="11" t="s">
        <v>18</v>
      </c>
      <c r="J6" s="13" t="s">
        <v>17</v>
      </c>
      <c r="K6" s="10" t="s">
        <v>18</v>
      </c>
      <c r="L6" s="14" t="s">
        <v>17</v>
      </c>
      <c r="M6" s="11" t="s">
        <v>18</v>
      </c>
      <c r="N6" s="13" t="s">
        <v>17</v>
      </c>
      <c r="O6" s="12" t="s">
        <v>18</v>
      </c>
      <c r="P6" s="85" t="s">
        <v>40</v>
      </c>
    </row>
    <row r="7" spans="1:15" ht="12.75">
      <c r="A7" s="6" t="s">
        <v>0</v>
      </c>
      <c r="B7" s="29"/>
      <c r="C7" s="21"/>
      <c r="D7" s="30"/>
      <c r="E7" s="31"/>
      <c r="F7" s="32"/>
      <c r="G7" s="36"/>
      <c r="H7" s="20"/>
      <c r="I7" s="46"/>
      <c r="J7" s="56"/>
      <c r="K7" s="36"/>
      <c r="L7" s="20"/>
      <c r="M7" s="46"/>
      <c r="N7" s="56"/>
      <c r="O7" s="62"/>
    </row>
    <row r="8" spans="1:16" ht="12.75">
      <c r="A8" s="18">
        <v>50</v>
      </c>
      <c r="B8" s="20" t="s">
        <v>53</v>
      </c>
      <c r="C8" s="21">
        <v>0.0003396990740740741</v>
      </c>
      <c r="D8" s="26" t="s">
        <v>31</v>
      </c>
      <c r="E8" s="34">
        <v>0.0003420138888888889</v>
      </c>
      <c r="F8" s="87" t="s">
        <v>31</v>
      </c>
      <c r="G8" s="36">
        <v>0.0003335648148148148</v>
      </c>
      <c r="H8" s="26" t="s">
        <v>31</v>
      </c>
      <c r="I8" s="46">
        <v>0.00034606481481481484</v>
      </c>
      <c r="J8" s="20" t="s">
        <v>49</v>
      </c>
      <c r="K8" s="36">
        <v>0.0003883101851851851</v>
      </c>
      <c r="L8" s="87" t="s">
        <v>31</v>
      </c>
      <c r="M8" s="46">
        <v>0.0003315972222222222</v>
      </c>
      <c r="N8" s="99" t="s">
        <v>43</v>
      </c>
      <c r="O8" s="46">
        <v>0.0003928240740740741</v>
      </c>
      <c r="P8" s="56">
        <f>MIN(B8:O8)</f>
        <v>0.0003315972222222222</v>
      </c>
    </row>
    <row r="9" spans="1:16" ht="12.75">
      <c r="A9" s="17">
        <v>100</v>
      </c>
      <c r="B9" s="87" t="s">
        <v>53</v>
      </c>
      <c r="C9" s="23">
        <v>0.0007215277777777776</v>
      </c>
      <c r="D9" s="26" t="s">
        <v>31</v>
      </c>
      <c r="E9" s="34">
        <v>0.0007821759259259261</v>
      </c>
      <c r="F9" s="26" t="s">
        <v>31</v>
      </c>
      <c r="G9" s="36">
        <v>0.0007474537037037037</v>
      </c>
      <c r="H9" s="26" t="s">
        <v>31</v>
      </c>
      <c r="I9" s="46">
        <v>0.0008017361111111111</v>
      </c>
      <c r="J9" s="20" t="s">
        <v>49</v>
      </c>
      <c r="K9" s="36">
        <v>0.0008891203703703704</v>
      </c>
      <c r="L9" s="99" t="s">
        <v>31</v>
      </c>
      <c r="M9" s="46">
        <v>0.0007523148148148147</v>
      </c>
      <c r="N9" s="99" t="s">
        <v>43</v>
      </c>
      <c r="O9" s="46">
        <v>0.0008375</v>
      </c>
      <c r="P9" s="56">
        <f aca="true" t="shared" si="0" ref="P9:P28">MIN(B9:O9)</f>
        <v>0.0007215277777777776</v>
      </c>
    </row>
    <row r="10" spans="1:16" ht="12.75">
      <c r="A10" s="17">
        <v>200</v>
      </c>
      <c r="B10" s="87" t="s">
        <v>58</v>
      </c>
      <c r="C10" s="23">
        <v>0.0016232638888888887</v>
      </c>
      <c r="D10" s="26" t="s">
        <v>55</v>
      </c>
      <c r="E10" s="34">
        <v>0.002166782407407407</v>
      </c>
      <c r="F10" s="32" t="s">
        <v>61</v>
      </c>
      <c r="G10" s="36">
        <v>0.001698611111111111</v>
      </c>
      <c r="H10" s="20" t="s">
        <v>62</v>
      </c>
      <c r="I10" s="46">
        <v>0.00213125</v>
      </c>
      <c r="J10" s="20" t="s">
        <v>49</v>
      </c>
      <c r="K10" s="36">
        <v>0.0018704861111111112</v>
      </c>
      <c r="L10" s="104" t="s">
        <v>43</v>
      </c>
      <c r="M10" s="46">
        <v>0.0017557870370370368</v>
      </c>
      <c r="N10" s="99" t="s">
        <v>43</v>
      </c>
      <c r="O10" s="46">
        <v>0.001788773148148148</v>
      </c>
      <c r="P10" s="56">
        <f t="shared" si="0"/>
        <v>0.0016232638888888887</v>
      </c>
    </row>
    <row r="11" spans="1:16" ht="12.75">
      <c r="A11" s="17">
        <v>400</v>
      </c>
      <c r="B11" s="87" t="s">
        <v>58</v>
      </c>
      <c r="C11" s="23">
        <v>0.0033869212962962963</v>
      </c>
      <c r="D11" s="26"/>
      <c r="E11" s="34"/>
      <c r="F11" s="32" t="s">
        <v>61</v>
      </c>
      <c r="G11" s="36">
        <v>0.0036950231481481487</v>
      </c>
      <c r="H11" s="20" t="s">
        <v>62</v>
      </c>
      <c r="I11" s="46">
        <v>0.004703125</v>
      </c>
      <c r="J11" s="20" t="s">
        <v>49</v>
      </c>
      <c r="K11" s="36">
        <v>0.003779398148148148</v>
      </c>
      <c r="L11" s="104" t="s">
        <v>43</v>
      </c>
      <c r="M11" s="46">
        <v>0.003630787037037037</v>
      </c>
      <c r="N11" s="99" t="s">
        <v>43</v>
      </c>
      <c r="O11" s="46">
        <v>0.003724189814814815</v>
      </c>
      <c r="P11" s="56">
        <f t="shared" si="0"/>
        <v>0.0033869212962962963</v>
      </c>
    </row>
    <row r="12" spans="1:16" ht="12.75">
      <c r="A12" s="17">
        <v>800</v>
      </c>
      <c r="B12" s="87" t="s">
        <v>58</v>
      </c>
      <c r="C12" s="23">
        <v>0.007002662037037036</v>
      </c>
      <c r="D12" s="26"/>
      <c r="E12" s="34"/>
      <c r="F12" s="32" t="s">
        <v>61</v>
      </c>
      <c r="G12" s="36">
        <v>0.007532986111111111</v>
      </c>
      <c r="H12" s="20" t="s">
        <v>62</v>
      </c>
      <c r="I12" s="46">
        <v>0.009551157407407406</v>
      </c>
      <c r="J12" s="20" t="s">
        <v>49</v>
      </c>
      <c r="K12" s="36">
        <v>0.007793287037037037</v>
      </c>
      <c r="L12" s="104" t="s">
        <v>43</v>
      </c>
      <c r="M12" s="46">
        <v>0.007568865740740741</v>
      </c>
      <c r="N12" s="99" t="s">
        <v>43</v>
      </c>
      <c r="O12" s="46">
        <v>0.0075905092592592595</v>
      </c>
      <c r="P12" s="56">
        <f t="shared" si="0"/>
        <v>0.007002662037037036</v>
      </c>
    </row>
    <row r="13" spans="1:16" ht="12.75">
      <c r="A13" s="17">
        <v>1500</v>
      </c>
      <c r="B13" s="22"/>
      <c r="C13" s="23"/>
      <c r="D13" s="20"/>
      <c r="E13" s="36"/>
      <c r="F13" s="20"/>
      <c r="G13" s="36"/>
      <c r="H13" s="20" t="s">
        <v>44</v>
      </c>
      <c r="I13" s="46">
        <v>0.018420949074074076</v>
      </c>
      <c r="J13" s="20" t="s">
        <v>49</v>
      </c>
      <c r="K13" s="36">
        <v>0.014874652777777777</v>
      </c>
      <c r="L13" s="104" t="s">
        <v>43</v>
      </c>
      <c r="M13" s="34">
        <v>0.014721990740740739</v>
      </c>
      <c r="N13" s="100" t="s">
        <v>43</v>
      </c>
      <c r="O13" s="46">
        <v>0.014713194444444445</v>
      </c>
      <c r="P13" s="56">
        <f t="shared" si="0"/>
        <v>0.014713194444444445</v>
      </c>
    </row>
    <row r="14" spans="1:16" ht="12.75">
      <c r="A14" s="5" t="s">
        <v>2</v>
      </c>
      <c r="B14" s="22"/>
      <c r="C14" s="23"/>
      <c r="D14" s="20"/>
      <c r="E14" s="36"/>
      <c r="F14" s="20"/>
      <c r="G14" s="36"/>
      <c r="H14" s="20"/>
      <c r="I14" s="46"/>
      <c r="J14" s="56"/>
      <c r="K14" s="36"/>
      <c r="L14" s="20"/>
      <c r="M14" s="46"/>
      <c r="N14" s="99"/>
      <c r="O14" s="46"/>
      <c r="P14" s="56"/>
    </row>
    <row r="15" spans="1:16" ht="12.75">
      <c r="A15" s="17">
        <v>50</v>
      </c>
      <c r="B15" s="22" t="s">
        <v>56</v>
      </c>
      <c r="C15" s="23">
        <v>0.00045972222222222226</v>
      </c>
      <c r="D15" s="26" t="s">
        <v>31</v>
      </c>
      <c r="E15" s="36">
        <v>0.00045625</v>
      </c>
      <c r="F15" s="113" t="s">
        <v>31</v>
      </c>
      <c r="G15" s="36">
        <v>0.0004385416666666667</v>
      </c>
      <c r="H15" s="87" t="s">
        <v>65</v>
      </c>
      <c r="I15" s="46">
        <v>0.00042488425925925924</v>
      </c>
      <c r="J15" s="20" t="s">
        <v>49</v>
      </c>
      <c r="K15" s="36">
        <v>0.0004954861111111111</v>
      </c>
      <c r="L15" s="20" t="s">
        <v>31</v>
      </c>
      <c r="M15" s="34">
        <v>0.0004491898148148148</v>
      </c>
      <c r="N15" s="99" t="s">
        <v>43</v>
      </c>
      <c r="O15" s="46">
        <v>0.0005611111111111111</v>
      </c>
      <c r="P15" s="56">
        <f t="shared" si="0"/>
        <v>0.00042488425925925924</v>
      </c>
    </row>
    <row r="16" spans="1:16" ht="12.75">
      <c r="A16" s="17">
        <v>100</v>
      </c>
      <c r="B16" s="22" t="s">
        <v>56</v>
      </c>
      <c r="C16" s="23">
        <v>0.001017824074074074</v>
      </c>
      <c r="D16" s="26" t="s">
        <v>31</v>
      </c>
      <c r="E16" s="36">
        <v>0.0010130787037037038</v>
      </c>
      <c r="F16" s="113" t="s">
        <v>31</v>
      </c>
      <c r="G16" s="36">
        <v>0.000964351851851852</v>
      </c>
      <c r="H16" s="87" t="s">
        <v>65</v>
      </c>
      <c r="I16" s="46">
        <v>0.000929861111111111</v>
      </c>
      <c r="J16" s="20" t="s">
        <v>49</v>
      </c>
      <c r="K16" s="36">
        <v>0.0010987268518518518</v>
      </c>
      <c r="L16" s="99" t="s">
        <v>31</v>
      </c>
      <c r="M16" s="34">
        <v>0.001018287037037037</v>
      </c>
      <c r="N16" s="56"/>
      <c r="O16" s="46"/>
      <c r="P16" s="56">
        <f t="shared" si="0"/>
        <v>0.000929861111111111</v>
      </c>
    </row>
    <row r="17" spans="1:16" ht="12.75">
      <c r="A17" s="17">
        <v>200</v>
      </c>
      <c r="B17" s="22" t="s">
        <v>56</v>
      </c>
      <c r="C17" s="23">
        <v>0.0021663194444444442</v>
      </c>
      <c r="D17" s="26" t="s">
        <v>31</v>
      </c>
      <c r="E17" s="36">
        <v>0.0022564814814814813</v>
      </c>
      <c r="F17" s="87" t="s">
        <v>31</v>
      </c>
      <c r="G17" s="36">
        <v>0.0021451388888888887</v>
      </c>
      <c r="H17" s="26" t="s">
        <v>31</v>
      </c>
      <c r="I17" s="46">
        <v>0.002341666666666667</v>
      </c>
      <c r="J17" s="20" t="s">
        <v>49</v>
      </c>
      <c r="K17" s="36">
        <v>0.0022969907407407405</v>
      </c>
      <c r="L17" s="20" t="s">
        <v>49</v>
      </c>
      <c r="M17" s="34">
        <v>0.0024625</v>
      </c>
      <c r="N17" s="56"/>
      <c r="O17" s="46"/>
      <c r="P17" s="56">
        <f t="shared" si="0"/>
        <v>0.0021451388888888887</v>
      </c>
    </row>
    <row r="18" spans="1:16" ht="12.75">
      <c r="A18" s="5" t="s">
        <v>3</v>
      </c>
      <c r="B18" s="22"/>
      <c r="C18" s="23"/>
      <c r="D18" s="20"/>
      <c r="E18" s="36"/>
      <c r="F18" s="20"/>
      <c r="G18" s="36"/>
      <c r="H18" s="20"/>
      <c r="I18" s="46"/>
      <c r="J18" s="56"/>
      <c r="K18" s="36"/>
      <c r="L18" s="20"/>
      <c r="M18" s="46"/>
      <c r="N18" s="56"/>
      <c r="O18" s="46"/>
      <c r="P18" s="56"/>
    </row>
    <row r="19" spans="1:16" ht="12.75">
      <c r="A19" s="17">
        <v>50</v>
      </c>
      <c r="B19" s="113" t="s">
        <v>56</v>
      </c>
      <c r="C19" s="23">
        <v>0.000372337962962963</v>
      </c>
      <c r="D19" s="26" t="s">
        <v>63</v>
      </c>
      <c r="E19" s="36">
        <v>0.00040081018518518525</v>
      </c>
      <c r="F19" s="26" t="s">
        <v>31</v>
      </c>
      <c r="G19" s="42">
        <v>0.00044293981481481485</v>
      </c>
      <c r="H19" s="87" t="s">
        <v>65</v>
      </c>
      <c r="I19" s="46">
        <v>0.00036516203703703705</v>
      </c>
      <c r="J19" s="20" t="s">
        <v>49</v>
      </c>
      <c r="K19" s="36">
        <v>0.0004130787037037037</v>
      </c>
      <c r="L19" s="104" t="s">
        <v>47</v>
      </c>
      <c r="M19" s="46">
        <v>0.00039108796296296304</v>
      </c>
      <c r="N19" s="99" t="s">
        <v>43</v>
      </c>
      <c r="O19" s="46">
        <v>0.000446875</v>
      </c>
      <c r="P19" s="56">
        <f t="shared" si="0"/>
        <v>0.00036516203703703705</v>
      </c>
    </row>
    <row r="20" spans="1:16" ht="12.75">
      <c r="A20" s="17">
        <v>100</v>
      </c>
      <c r="B20" s="87" t="s">
        <v>56</v>
      </c>
      <c r="C20" s="23">
        <v>0.0008678240740740741</v>
      </c>
      <c r="D20" s="20"/>
      <c r="E20" s="36"/>
      <c r="F20" s="26" t="s">
        <v>29</v>
      </c>
      <c r="G20" s="36">
        <v>0.0010550925925925927</v>
      </c>
      <c r="H20" s="87" t="s">
        <v>65</v>
      </c>
      <c r="I20" s="46">
        <v>0.0008245370370370371</v>
      </c>
      <c r="J20" s="26" t="s">
        <v>49</v>
      </c>
      <c r="K20" s="36">
        <v>0.0009535879629629629</v>
      </c>
      <c r="L20" s="20" t="s">
        <v>49</v>
      </c>
      <c r="M20" s="46">
        <v>0.0010665509259259259</v>
      </c>
      <c r="N20" s="99" t="s">
        <v>43</v>
      </c>
      <c r="O20" s="46">
        <v>0.0009707175925925926</v>
      </c>
      <c r="P20" s="56">
        <f t="shared" si="0"/>
        <v>0.0008245370370370371</v>
      </c>
    </row>
    <row r="21" spans="1:16" ht="12.75">
      <c r="A21" s="17">
        <v>200</v>
      </c>
      <c r="B21" s="87" t="s">
        <v>56</v>
      </c>
      <c r="C21" s="23">
        <v>0.0020277777777777777</v>
      </c>
      <c r="D21" s="20"/>
      <c r="E21" s="36"/>
      <c r="F21" s="20"/>
      <c r="G21" s="36"/>
      <c r="H21" s="20"/>
      <c r="I21" s="46"/>
      <c r="J21" s="26" t="s">
        <v>49</v>
      </c>
      <c r="K21" s="36">
        <v>0.0021931712962962964</v>
      </c>
      <c r="L21" s="20" t="s">
        <v>49</v>
      </c>
      <c r="M21" s="46">
        <v>0.0025136574074074076</v>
      </c>
      <c r="N21" s="99" t="s">
        <v>43</v>
      </c>
      <c r="O21" s="46">
        <v>0.0023141203703703705</v>
      </c>
      <c r="P21" s="56">
        <f t="shared" si="0"/>
        <v>0.0020277777777777777</v>
      </c>
    </row>
    <row r="22" spans="1:16" ht="12.75">
      <c r="A22" s="5" t="s">
        <v>1</v>
      </c>
      <c r="B22" s="22"/>
      <c r="C22" s="23"/>
      <c r="D22" s="20"/>
      <c r="E22" s="36"/>
      <c r="F22" s="20"/>
      <c r="G22" s="36"/>
      <c r="H22" s="20"/>
      <c r="I22" s="46"/>
      <c r="J22" s="56"/>
      <c r="K22" s="36"/>
      <c r="L22" s="20"/>
      <c r="M22" s="46"/>
      <c r="N22" s="56"/>
      <c r="O22" s="46"/>
      <c r="P22" s="56"/>
    </row>
    <row r="23" spans="1:16" ht="12.75">
      <c r="A23" s="18">
        <v>50</v>
      </c>
      <c r="B23" s="87" t="s">
        <v>58</v>
      </c>
      <c r="C23" s="43">
        <v>0.00036805555555555555</v>
      </c>
      <c r="D23" s="26" t="s">
        <v>31</v>
      </c>
      <c r="E23" s="36">
        <v>0.000446875</v>
      </c>
      <c r="F23" s="26" t="s">
        <v>31</v>
      </c>
      <c r="G23" s="36">
        <v>0.0004409722222222222</v>
      </c>
      <c r="H23" s="26" t="s">
        <v>31</v>
      </c>
      <c r="I23" s="46">
        <v>0.0004317129629629629</v>
      </c>
      <c r="J23" s="20" t="s">
        <v>49</v>
      </c>
      <c r="K23" s="36">
        <v>0.0004954861111111111</v>
      </c>
      <c r="L23" s="99" t="s">
        <v>43</v>
      </c>
      <c r="M23" s="34">
        <v>0.00045625</v>
      </c>
      <c r="N23" s="99" t="s">
        <v>43</v>
      </c>
      <c r="O23" s="46">
        <v>0.0005119212962962962</v>
      </c>
      <c r="P23" s="56">
        <f t="shared" si="0"/>
        <v>0.00036805555555555555</v>
      </c>
    </row>
    <row r="24" spans="1:16" ht="12.75">
      <c r="A24" s="17">
        <v>100</v>
      </c>
      <c r="B24" s="87" t="s">
        <v>58</v>
      </c>
      <c r="C24" s="23">
        <v>0.0007878472222222223</v>
      </c>
      <c r="D24" s="26" t="s">
        <v>31</v>
      </c>
      <c r="E24" s="36">
        <v>0.0009623842592592592</v>
      </c>
      <c r="F24" s="26" t="s">
        <v>31</v>
      </c>
      <c r="G24" s="36">
        <v>0.000984027777777778</v>
      </c>
      <c r="H24" s="26" t="s">
        <v>31</v>
      </c>
      <c r="I24" s="46">
        <v>0.0009585648148148149</v>
      </c>
      <c r="J24" s="20" t="s">
        <v>49</v>
      </c>
      <c r="K24" s="36">
        <v>0.0011292824074074074</v>
      </c>
      <c r="L24" s="99" t="s">
        <v>43</v>
      </c>
      <c r="M24" s="34">
        <v>0.0010028935185185184</v>
      </c>
      <c r="N24" s="99" t="s">
        <v>43</v>
      </c>
      <c r="O24" s="46">
        <v>0.0010315972222222222</v>
      </c>
      <c r="P24" s="56">
        <f t="shared" si="0"/>
        <v>0.0007878472222222223</v>
      </c>
    </row>
    <row r="25" spans="1:16" ht="12.75">
      <c r="A25" s="17">
        <v>200</v>
      </c>
      <c r="B25" s="87" t="s">
        <v>58</v>
      </c>
      <c r="C25" s="23">
        <v>0.0017812499999999998</v>
      </c>
      <c r="D25" s="26" t="s">
        <v>55</v>
      </c>
      <c r="E25" s="36">
        <v>0.0023802083333333336</v>
      </c>
      <c r="F25" s="26"/>
      <c r="G25" s="36"/>
      <c r="H25" s="26" t="s">
        <v>31</v>
      </c>
      <c r="I25" s="46">
        <v>0.002113773148148148</v>
      </c>
      <c r="J25" s="20" t="s">
        <v>49</v>
      </c>
      <c r="K25" s="36">
        <v>0.002268287037037037</v>
      </c>
      <c r="L25" s="104" t="s">
        <v>43</v>
      </c>
      <c r="M25" s="34">
        <v>0.0020682870370370373</v>
      </c>
      <c r="N25" s="99" t="s">
        <v>43</v>
      </c>
      <c r="O25" s="46">
        <v>0.002212037037037037</v>
      </c>
      <c r="P25" s="56">
        <f t="shared" si="0"/>
        <v>0.0017812499999999998</v>
      </c>
    </row>
    <row r="26" spans="1:16" ht="12.75">
      <c r="A26" s="5" t="s">
        <v>4</v>
      </c>
      <c r="B26" s="22"/>
      <c r="C26" s="23"/>
      <c r="D26" s="20"/>
      <c r="E26" s="36"/>
      <c r="F26" s="20"/>
      <c r="G26" s="36"/>
      <c r="H26" s="20"/>
      <c r="I26" s="46"/>
      <c r="J26" s="56"/>
      <c r="K26" s="36"/>
      <c r="L26" s="20"/>
      <c r="M26" s="46"/>
      <c r="N26" s="56"/>
      <c r="O26" s="46"/>
      <c r="P26" s="56"/>
    </row>
    <row r="27" spans="1:16" ht="12.75">
      <c r="A27" s="17">
        <v>200</v>
      </c>
      <c r="B27" s="87" t="s">
        <v>56</v>
      </c>
      <c r="C27" s="23">
        <v>0.0019149305555555558</v>
      </c>
      <c r="D27" s="26" t="s">
        <v>31</v>
      </c>
      <c r="E27" s="36">
        <v>0.0020542824074074074</v>
      </c>
      <c r="F27" s="26" t="s">
        <v>31</v>
      </c>
      <c r="G27" s="36">
        <v>0.0019697916666666666</v>
      </c>
      <c r="H27" s="20" t="s">
        <v>62</v>
      </c>
      <c r="I27" s="46">
        <v>0.0025002314814814813</v>
      </c>
      <c r="J27" s="20" t="s">
        <v>49</v>
      </c>
      <c r="K27" s="36">
        <v>0.0020909722222222224</v>
      </c>
      <c r="L27" s="104" t="s">
        <v>43</v>
      </c>
      <c r="M27" s="34">
        <v>0.0020149305555555554</v>
      </c>
      <c r="N27" s="99" t="s">
        <v>43</v>
      </c>
      <c r="O27" s="46">
        <v>0.0020736111111111107</v>
      </c>
      <c r="P27" s="56">
        <f t="shared" si="0"/>
        <v>0.0019149305555555558</v>
      </c>
    </row>
    <row r="28" spans="1:16" ht="12.75">
      <c r="A28" s="59">
        <v>400</v>
      </c>
      <c r="B28" s="88" t="s">
        <v>56</v>
      </c>
      <c r="C28" s="25">
        <v>0.004119328703703704</v>
      </c>
      <c r="D28" s="38"/>
      <c r="E28" s="60"/>
      <c r="F28" s="45"/>
      <c r="G28" s="44"/>
      <c r="H28" s="40"/>
      <c r="I28" s="48"/>
      <c r="J28" s="38" t="s">
        <v>49</v>
      </c>
      <c r="K28" s="39">
        <v>0.004389814814814815</v>
      </c>
      <c r="L28" s="40" t="s">
        <v>49</v>
      </c>
      <c r="M28" s="48">
        <v>0.004710995370370371</v>
      </c>
      <c r="N28" s="45" t="s">
        <v>43</v>
      </c>
      <c r="O28" s="48">
        <v>0.004434375</v>
      </c>
      <c r="P28" s="56">
        <f t="shared" si="0"/>
        <v>0.004119328703703704</v>
      </c>
    </row>
    <row r="29" spans="1:9" ht="12.75">
      <c r="A29" s="18"/>
      <c r="B29" s="18"/>
      <c r="C29" s="18"/>
      <c r="H29" s="61"/>
      <c r="I29" s="61"/>
    </row>
  </sheetData>
  <sheetProtection/>
  <printOptions/>
  <pageMargins left="0.75" right="0.75" top="1" bottom="1" header="0.5" footer="0.5"/>
  <pageSetup horizontalDpi="300" verticalDpi="300" orientation="landscape" paperSize="9" scale="84" r:id="rId1"/>
  <headerFooter alignWithMargins="0">
    <oddHeader>&amp;LAquAmigos&amp;CMaster Clubrecords per 1-9-2003&amp;R50m bad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AquAmigos clubrecords Masters (vanaf 1-9-2003)</dc:title>
  <dc:subject>25m en 50m bad</dc:subject>
  <dc:creator>Rik van Gasteren</dc:creator>
  <cp:keywords/>
  <dc:description/>
  <cp:lastModifiedBy>Oscar van Holsteyn</cp:lastModifiedBy>
  <cp:lastPrinted>2005-11-19T11:40:58Z</cp:lastPrinted>
  <dcterms:created xsi:type="dcterms:W3CDTF">2004-01-28T10:58:42Z</dcterms:created>
  <dcterms:modified xsi:type="dcterms:W3CDTF">2023-07-12T11:30:14Z</dcterms:modified>
  <cp:category/>
  <cp:version/>
  <cp:contentType/>
  <cp:contentStatus/>
</cp:coreProperties>
</file>